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LS-WXL1C4\backup\shere\経理部\インボイス関係\社内書式\"/>
    </mc:Choice>
  </mc:AlternateContent>
  <xr:revisionPtr revIDLastSave="0" documentId="13_ncr:1_{9240EC99-C413-4A26-BBEF-733B95F132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" sheetId="3" r:id="rId1"/>
    <sheet name="請求書（一般）入力・印刷シート" sheetId="1" r:id="rId2"/>
    <sheet name="更新履歴" sheetId="2" state="hidden" r:id="rId3"/>
  </sheets>
  <definedNames>
    <definedName name="_xlnm.Print_Area" localSheetId="0">記入例!$A$1:$CF$45</definedName>
    <definedName name="_xlnm.Print_Area" localSheetId="1">'請求書（一般）入力・印刷シート'!$A$1:$BB$172</definedName>
    <definedName name="税率" localSheetId="0">記入例!$BH$31:$BH$35</definedName>
    <definedName name="税率">'請求書（一般）入力・印刷シート'!$BH$31:$BH$35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8" i="1" l="1"/>
  <c r="AA37" i="3" l="1"/>
  <c r="AA36" i="3"/>
  <c r="AA35" i="3"/>
  <c r="AA34" i="3"/>
  <c r="BE33" i="3"/>
  <c r="BC33" i="3"/>
  <c r="BF32" i="3"/>
  <c r="BE32" i="3"/>
  <c r="BD32" i="3"/>
  <c r="BC32" i="3"/>
  <c r="AA32" i="3"/>
  <c r="M32" i="3"/>
  <c r="BE31" i="3"/>
  <c r="BC31" i="3"/>
  <c r="BF30" i="3"/>
  <c r="BE30" i="3"/>
  <c r="BD30" i="3"/>
  <c r="BC30" i="3"/>
  <c r="AA30" i="3"/>
  <c r="M30" i="3"/>
  <c r="BE29" i="3"/>
  <c r="BC29" i="3"/>
  <c r="BF28" i="3"/>
  <c r="BE28" i="3"/>
  <c r="BD28" i="3"/>
  <c r="BC28" i="3"/>
  <c r="AA28" i="3"/>
  <c r="M28" i="3"/>
  <c r="BE27" i="3"/>
  <c r="BC27" i="3"/>
  <c r="BF26" i="3"/>
  <c r="BE26" i="3"/>
  <c r="BD26" i="3"/>
  <c r="BC26" i="3"/>
  <c r="AA26" i="3"/>
  <c r="M26" i="3"/>
  <c r="BE25" i="3"/>
  <c r="BC25" i="3"/>
  <c r="BF24" i="3"/>
  <c r="BE24" i="3"/>
  <c r="BD24" i="3"/>
  <c r="BC24" i="3"/>
  <c r="AA24" i="3"/>
  <c r="M24" i="3"/>
  <c r="BE23" i="3"/>
  <c r="BC23" i="3"/>
  <c r="BF22" i="3"/>
  <c r="BE22" i="3"/>
  <c r="BD22" i="3"/>
  <c r="BC22" i="3"/>
  <c r="AA22" i="3"/>
  <c r="M22" i="3"/>
  <c r="BE21" i="3"/>
  <c r="BC21" i="3"/>
  <c r="BF20" i="3"/>
  <c r="BE20" i="3"/>
  <c r="BD20" i="3"/>
  <c r="BC20" i="3"/>
  <c r="AA20" i="3"/>
  <c r="M20" i="3"/>
  <c r="BE19" i="3"/>
  <c r="BE35" i="3" s="1"/>
  <c r="AU35" i="3" s="1"/>
  <c r="BC19" i="3"/>
  <c r="BC35" i="3" s="1"/>
  <c r="AM35" i="3" s="1"/>
  <c r="BF18" i="3"/>
  <c r="BE34" i="3" s="1"/>
  <c r="AU34" i="3" s="1"/>
  <c r="BE18" i="3"/>
  <c r="BE36" i="3" s="1"/>
  <c r="AU36" i="3" s="1"/>
  <c r="BD18" i="3"/>
  <c r="BC34" i="3" s="1"/>
  <c r="AM34" i="3" s="1"/>
  <c r="BC18" i="3"/>
  <c r="AA18" i="3"/>
  <c r="M18" i="3"/>
  <c r="BC36" i="3" l="1"/>
  <c r="AM36" i="3" s="1"/>
  <c r="AM38" i="3"/>
  <c r="AU38" i="3"/>
  <c r="AA38" i="3"/>
  <c r="Q13" i="3" l="1"/>
  <c r="H12" i="3"/>
  <c r="AS134" i="1" l="1"/>
  <c r="AS91" i="1"/>
  <c r="AS48" i="1"/>
  <c r="AM61" i="1"/>
  <c r="AO61" i="1"/>
  <c r="AQ61" i="1"/>
  <c r="AS61" i="1"/>
  <c r="AM63" i="1"/>
  <c r="AO63" i="1"/>
  <c r="AQ63" i="1"/>
  <c r="AS63" i="1"/>
  <c r="AM65" i="1"/>
  <c r="AO65" i="1"/>
  <c r="AQ65" i="1"/>
  <c r="AS65" i="1"/>
  <c r="AM67" i="1"/>
  <c r="AO67" i="1"/>
  <c r="AQ67" i="1"/>
  <c r="AS67" i="1"/>
  <c r="AM69" i="1"/>
  <c r="AO69" i="1"/>
  <c r="AQ69" i="1"/>
  <c r="AS69" i="1"/>
  <c r="AM71" i="1"/>
  <c r="AO71" i="1"/>
  <c r="AQ71" i="1"/>
  <c r="AS71" i="1"/>
  <c r="AM73" i="1"/>
  <c r="AO73" i="1"/>
  <c r="AQ73" i="1"/>
  <c r="AS73" i="1"/>
  <c r="AM75" i="1"/>
  <c r="AO75" i="1"/>
  <c r="AQ75" i="1"/>
  <c r="AS75" i="1"/>
  <c r="BF32" i="1"/>
  <c r="BF30" i="1"/>
  <c r="BF28" i="1"/>
  <c r="BF26" i="1"/>
  <c r="BF24" i="1"/>
  <c r="BF22" i="1"/>
  <c r="BF20" i="1"/>
  <c r="BC33" i="1"/>
  <c r="BC31" i="1"/>
  <c r="BC29" i="1"/>
  <c r="BD32" i="1"/>
  <c r="BD30" i="1"/>
  <c r="BD28" i="1"/>
  <c r="BD26" i="1"/>
  <c r="BC27" i="1"/>
  <c r="BC25" i="1"/>
  <c r="BD24" i="1"/>
  <c r="BD22" i="1"/>
  <c r="BC23" i="1"/>
  <c r="BC21" i="1"/>
  <c r="BC19" i="1"/>
  <c r="BD20" i="1"/>
  <c r="BD18" i="1"/>
  <c r="AA34" i="1"/>
  <c r="AA37" i="1"/>
  <c r="M32" i="1"/>
  <c r="M30" i="1"/>
  <c r="M28" i="1"/>
  <c r="M26" i="1"/>
  <c r="M24" i="1"/>
  <c r="M22" i="1"/>
  <c r="M20" i="1"/>
  <c r="AA36" i="1"/>
  <c r="AA35" i="1"/>
  <c r="M18" i="1"/>
  <c r="BF18" i="1"/>
  <c r="BE19" i="1"/>
  <c r="BC18" i="1"/>
  <c r="AA38" i="1" l="1"/>
  <c r="AA32" i="1"/>
  <c r="AA30" i="1"/>
  <c r="AA28" i="1"/>
  <c r="AA26" i="1"/>
  <c r="AA24" i="1"/>
  <c r="AA22" i="1"/>
  <c r="AA20" i="1"/>
  <c r="BC35" i="1" l="1"/>
  <c r="M61" i="1"/>
  <c r="M104" i="1" s="1"/>
  <c r="M147" i="1" s="1"/>
  <c r="BE18" i="1"/>
  <c r="M63" i="1"/>
  <c r="M106" i="1" s="1"/>
  <c r="M149" i="1" s="1"/>
  <c r="AA63" i="1"/>
  <c r="AA106" i="1" s="1"/>
  <c r="AA149" i="1" s="1"/>
  <c r="AM106" i="1"/>
  <c r="AM149" i="1" s="1"/>
  <c r="BC20" i="1"/>
  <c r="BE20" i="1"/>
  <c r="BE21" i="1"/>
  <c r="AM108" i="1"/>
  <c r="AM151" i="1" s="1"/>
  <c r="BC22" i="1"/>
  <c r="BE22" i="1"/>
  <c r="BE23" i="1"/>
  <c r="M67" i="1"/>
  <c r="M110" i="1" s="1"/>
  <c r="M153" i="1" s="1"/>
  <c r="AM110" i="1"/>
  <c r="AM153" i="1" s="1"/>
  <c r="BC24" i="1"/>
  <c r="BE24" i="1"/>
  <c r="BE25" i="1"/>
  <c r="M69" i="1"/>
  <c r="M112" i="1" s="1"/>
  <c r="M155" i="1" s="1"/>
  <c r="BC26" i="1"/>
  <c r="BE26" i="1"/>
  <c r="BE27" i="1"/>
  <c r="M71" i="1"/>
  <c r="M114" i="1" s="1"/>
  <c r="M157" i="1" s="1"/>
  <c r="BC28" i="1"/>
  <c r="BE28" i="1"/>
  <c r="BE29" i="1"/>
  <c r="M73" i="1"/>
  <c r="M116" i="1" s="1"/>
  <c r="M159" i="1" s="1"/>
  <c r="BC30" i="1"/>
  <c r="BE30" i="1"/>
  <c r="BE31" i="1"/>
  <c r="M75" i="1"/>
  <c r="M118" i="1" s="1"/>
  <c r="M161" i="1" s="1"/>
  <c r="BC32" i="1"/>
  <c r="BE32" i="1"/>
  <c r="BE33" i="1"/>
  <c r="AF46" i="1"/>
  <c r="AF89" i="1" s="1"/>
  <c r="AF132" i="1" s="1"/>
  <c r="AG46" i="1"/>
  <c r="AG89" i="1" s="1"/>
  <c r="AG132" i="1" s="1"/>
  <c r="AH46" i="1"/>
  <c r="AH89" i="1" s="1"/>
  <c r="AH132" i="1" s="1"/>
  <c r="AI46" i="1"/>
  <c r="AI89" i="1" s="1"/>
  <c r="AI132" i="1" s="1"/>
  <c r="AJ46" i="1"/>
  <c r="AJ89" i="1" s="1"/>
  <c r="AJ132" i="1" s="1"/>
  <c r="AL46" i="1"/>
  <c r="AL89" i="1" s="1"/>
  <c r="AL132" i="1" s="1"/>
  <c r="AM46" i="1"/>
  <c r="AM89" i="1" s="1"/>
  <c r="AM132" i="1" s="1"/>
  <c r="F48" i="1"/>
  <c r="F91" i="1" s="1"/>
  <c r="F134" i="1" s="1"/>
  <c r="K48" i="1"/>
  <c r="K91" i="1" s="1"/>
  <c r="K134" i="1" s="1"/>
  <c r="N48" i="1"/>
  <c r="N91" i="1" s="1"/>
  <c r="N134" i="1" s="1"/>
  <c r="H50" i="1"/>
  <c r="H93" i="1" s="1"/>
  <c r="H136" i="1" s="1"/>
  <c r="I50" i="1"/>
  <c r="I93" i="1" s="1"/>
  <c r="I136" i="1" s="1"/>
  <c r="J50" i="1"/>
  <c r="J93" i="1" s="1"/>
  <c r="J136" i="1" s="1"/>
  <c r="K50" i="1"/>
  <c r="K93" i="1" s="1"/>
  <c r="K136" i="1" s="1"/>
  <c r="L50" i="1"/>
  <c r="L93" i="1" s="1"/>
  <c r="L136" i="1" s="1"/>
  <c r="M50" i="1"/>
  <c r="M93" i="1" s="1"/>
  <c r="M136" i="1" s="1"/>
  <c r="N50" i="1"/>
  <c r="N93" i="1" s="1"/>
  <c r="N136" i="1" s="1"/>
  <c r="O50" i="1"/>
  <c r="O93" i="1" s="1"/>
  <c r="O136" i="1" s="1"/>
  <c r="P50" i="1"/>
  <c r="P93" i="1" s="1"/>
  <c r="P136" i="1" s="1"/>
  <c r="Q50" i="1"/>
  <c r="Q93" i="1" s="1"/>
  <c r="Q136" i="1" s="1"/>
  <c r="V50" i="1"/>
  <c r="V93" i="1" s="1"/>
  <c r="V136" i="1" s="1"/>
  <c r="W50" i="1"/>
  <c r="W93" i="1" s="1"/>
  <c r="W136" i="1" s="1"/>
  <c r="X50" i="1"/>
  <c r="X93" i="1" s="1"/>
  <c r="X136" i="1" s="1"/>
  <c r="AB50" i="1"/>
  <c r="AB93" i="1" s="1"/>
  <c r="AB136" i="1" s="1"/>
  <c r="H51" i="1"/>
  <c r="H94" i="1" s="1"/>
  <c r="H137" i="1" s="1"/>
  <c r="AB51" i="1"/>
  <c r="AB94" i="1" s="1"/>
  <c r="AB137" i="1" s="1"/>
  <c r="AB53" i="1"/>
  <c r="AB96" i="1" s="1"/>
  <c r="AB139" i="1" s="1"/>
  <c r="AB56" i="1"/>
  <c r="AB99" i="1" s="1"/>
  <c r="AB142" i="1" s="1"/>
  <c r="AN56" i="1"/>
  <c r="AN99" i="1" s="1"/>
  <c r="AN142" i="1" s="1"/>
  <c r="B61" i="1"/>
  <c r="B104" i="1" s="1"/>
  <c r="B147" i="1" s="1"/>
  <c r="O61" i="1"/>
  <c r="O104" i="1" s="1"/>
  <c r="O147" i="1" s="1"/>
  <c r="Q61" i="1"/>
  <c r="Q104" i="1" s="1"/>
  <c r="Q147" i="1" s="1"/>
  <c r="S61" i="1"/>
  <c r="S104" i="1" s="1"/>
  <c r="S147" i="1" s="1"/>
  <c r="U61" i="1"/>
  <c r="U104" i="1" s="1"/>
  <c r="U147" i="1" s="1"/>
  <c r="W61" i="1"/>
  <c r="W104" i="1" s="1"/>
  <c r="W147" i="1" s="1"/>
  <c r="Y61" i="1"/>
  <c r="Y104" i="1" s="1"/>
  <c r="Y147" i="1" s="1"/>
  <c r="AC61" i="1"/>
  <c r="AC104" i="1" s="1"/>
  <c r="AC147" i="1" s="1"/>
  <c r="AE61" i="1"/>
  <c r="AE104" i="1" s="1"/>
  <c r="AE147" i="1" s="1"/>
  <c r="AG61" i="1"/>
  <c r="AG104" i="1" s="1"/>
  <c r="AG147" i="1" s="1"/>
  <c r="AI61" i="1"/>
  <c r="AI104" i="1" s="1"/>
  <c r="AI147" i="1" s="1"/>
  <c r="AK61" i="1"/>
  <c r="AM104" i="1"/>
  <c r="AM147" i="1" s="1"/>
  <c r="AO104" i="1"/>
  <c r="AO147" i="1" s="1"/>
  <c r="AQ104" i="1"/>
  <c r="AQ147" i="1" s="1"/>
  <c r="AS104" i="1"/>
  <c r="AS147" i="1" s="1"/>
  <c r="AU61" i="1"/>
  <c r="AU104" i="1" s="1"/>
  <c r="AU147" i="1" s="1"/>
  <c r="AW61" i="1"/>
  <c r="AW104" i="1" s="1"/>
  <c r="AW147" i="1" s="1"/>
  <c r="AY61" i="1"/>
  <c r="AY104" i="1" s="1"/>
  <c r="AY147" i="1" s="1"/>
  <c r="BA61" i="1"/>
  <c r="BA104" i="1" s="1"/>
  <c r="BA147" i="1" s="1"/>
  <c r="B63" i="1"/>
  <c r="B106" i="1" s="1"/>
  <c r="B149" i="1" s="1"/>
  <c r="O63" i="1"/>
  <c r="O106" i="1" s="1"/>
  <c r="O149" i="1" s="1"/>
  <c r="Q63" i="1"/>
  <c r="Q106" i="1" s="1"/>
  <c r="Q149" i="1" s="1"/>
  <c r="S63" i="1"/>
  <c r="S106" i="1" s="1"/>
  <c r="S149" i="1" s="1"/>
  <c r="U63" i="1"/>
  <c r="U106" i="1" s="1"/>
  <c r="U149" i="1" s="1"/>
  <c r="W63" i="1"/>
  <c r="W106" i="1" s="1"/>
  <c r="W149" i="1" s="1"/>
  <c r="Y63" i="1"/>
  <c r="Y106" i="1" s="1"/>
  <c r="Y149" i="1" s="1"/>
  <c r="AC63" i="1"/>
  <c r="AE63" i="1"/>
  <c r="AE106" i="1" s="1"/>
  <c r="AE149" i="1" s="1"/>
  <c r="AG63" i="1"/>
  <c r="AG106" i="1" s="1"/>
  <c r="AG149" i="1" s="1"/>
  <c r="AI63" i="1"/>
  <c r="AI106" i="1" s="1"/>
  <c r="AI149" i="1" s="1"/>
  <c r="AK63" i="1"/>
  <c r="AK106" i="1" s="1"/>
  <c r="AK149" i="1" s="1"/>
  <c r="AO106" i="1"/>
  <c r="AO149" i="1" s="1"/>
  <c r="AQ106" i="1"/>
  <c r="AQ149" i="1" s="1"/>
  <c r="AS106" i="1"/>
  <c r="AS149" i="1" s="1"/>
  <c r="AU63" i="1"/>
  <c r="AU106" i="1" s="1"/>
  <c r="AU149" i="1" s="1"/>
  <c r="AW63" i="1"/>
  <c r="AW106" i="1" s="1"/>
  <c r="AW149" i="1" s="1"/>
  <c r="AY63" i="1"/>
  <c r="AY106" i="1" s="1"/>
  <c r="AY149" i="1" s="1"/>
  <c r="BA63" i="1"/>
  <c r="BA106" i="1" s="1"/>
  <c r="BA149" i="1" s="1"/>
  <c r="B65" i="1"/>
  <c r="B108" i="1" s="1"/>
  <c r="B151" i="1" s="1"/>
  <c r="M65" i="1"/>
  <c r="M108" i="1" s="1"/>
  <c r="M151" i="1" s="1"/>
  <c r="O65" i="1"/>
  <c r="O108" i="1" s="1"/>
  <c r="O151" i="1" s="1"/>
  <c r="Q65" i="1"/>
  <c r="Q108" i="1" s="1"/>
  <c r="Q151" i="1" s="1"/>
  <c r="S65" i="1"/>
  <c r="S108" i="1" s="1"/>
  <c r="S151" i="1" s="1"/>
  <c r="U65" i="1"/>
  <c r="U108" i="1" s="1"/>
  <c r="U151" i="1" s="1"/>
  <c r="W65" i="1"/>
  <c r="W108" i="1" s="1"/>
  <c r="W151" i="1" s="1"/>
  <c r="Y65" i="1"/>
  <c r="Y108" i="1" s="1"/>
  <c r="Y151" i="1" s="1"/>
  <c r="AA65" i="1"/>
  <c r="AA108" i="1" s="1"/>
  <c r="AA151" i="1" s="1"/>
  <c r="AC65" i="1"/>
  <c r="AC108" i="1" s="1"/>
  <c r="AC151" i="1" s="1"/>
  <c r="AE65" i="1"/>
  <c r="AE108" i="1" s="1"/>
  <c r="AG65" i="1"/>
  <c r="AG108" i="1" s="1"/>
  <c r="AG151" i="1" s="1"/>
  <c r="AI65" i="1"/>
  <c r="AI108" i="1" s="1"/>
  <c r="AI151" i="1" s="1"/>
  <c r="AK65" i="1"/>
  <c r="AK108" i="1" s="1"/>
  <c r="AK151" i="1" s="1"/>
  <c r="AO108" i="1"/>
  <c r="AO151" i="1" s="1"/>
  <c r="AQ108" i="1"/>
  <c r="AQ151" i="1" s="1"/>
  <c r="AS108" i="1"/>
  <c r="AS151" i="1" s="1"/>
  <c r="AU65" i="1"/>
  <c r="AU108" i="1" s="1"/>
  <c r="AU151" i="1" s="1"/>
  <c r="AW65" i="1"/>
  <c r="AW108" i="1" s="1"/>
  <c r="AW151" i="1" s="1"/>
  <c r="AY65" i="1"/>
  <c r="AY108" i="1" s="1"/>
  <c r="AY151" i="1" s="1"/>
  <c r="BA65" i="1"/>
  <c r="BA108" i="1" s="1"/>
  <c r="BA151" i="1" s="1"/>
  <c r="B67" i="1"/>
  <c r="B110" i="1" s="1"/>
  <c r="B153" i="1" s="1"/>
  <c r="O67" i="1"/>
  <c r="O110" i="1" s="1"/>
  <c r="O153" i="1" s="1"/>
  <c r="Q67" i="1"/>
  <c r="Q110" i="1" s="1"/>
  <c r="Q153" i="1" s="1"/>
  <c r="S67" i="1"/>
  <c r="S110" i="1" s="1"/>
  <c r="S153" i="1" s="1"/>
  <c r="U67" i="1"/>
  <c r="U110" i="1" s="1"/>
  <c r="U153" i="1" s="1"/>
  <c r="W67" i="1"/>
  <c r="W110" i="1" s="1"/>
  <c r="W153" i="1" s="1"/>
  <c r="Y67" i="1"/>
  <c r="Y110" i="1" s="1"/>
  <c r="Y153" i="1" s="1"/>
  <c r="AA67" i="1"/>
  <c r="AA110" i="1" s="1"/>
  <c r="AA153" i="1" s="1"/>
  <c r="AC67" i="1"/>
  <c r="AC110" i="1" s="1"/>
  <c r="AC153" i="1" s="1"/>
  <c r="AE67" i="1"/>
  <c r="AE110" i="1" s="1"/>
  <c r="AE153" i="1" s="1"/>
  <c r="AG67" i="1"/>
  <c r="AG110" i="1" s="1"/>
  <c r="AG153" i="1" s="1"/>
  <c r="AI67" i="1"/>
  <c r="AI110" i="1" s="1"/>
  <c r="AI153" i="1" s="1"/>
  <c r="AK67" i="1"/>
  <c r="AK110" i="1" s="1"/>
  <c r="AK153" i="1" s="1"/>
  <c r="AO110" i="1"/>
  <c r="AO153" i="1" s="1"/>
  <c r="AQ110" i="1"/>
  <c r="AQ153" i="1" s="1"/>
  <c r="AS110" i="1"/>
  <c r="AS153" i="1" s="1"/>
  <c r="AU67" i="1"/>
  <c r="AU110" i="1" s="1"/>
  <c r="AU153" i="1" s="1"/>
  <c r="AW67" i="1"/>
  <c r="AW110" i="1" s="1"/>
  <c r="AW153" i="1" s="1"/>
  <c r="AY67" i="1"/>
  <c r="AY110" i="1" s="1"/>
  <c r="AY153" i="1" s="1"/>
  <c r="BA67" i="1"/>
  <c r="BA110" i="1" s="1"/>
  <c r="BA153" i="1" s="1"/>
  <c r="B69" i="1"/>
  <c r="B112" i="1" s="1"/>
  <c r="B155" i="1" s="1"/>
  <c r="O69" i="1"/>
  <c r="O112" i="1" s="1"/>
  <c r="O155" i="1" s="1"/>
  <c r="Q69" i="1"/>
  <c r="Q112" i="1" s="1"/>
  <c r="Q155" i="1" s="1"/>
  <c r="S69" i="1"/>
  <c r="S112" i="1" s="1"/>
  <c r="S155" i="1" s="1"/>
  <c r="U69" i="1"/>
  <c r="U112" i="1" s="1"/>
  <c r="U155" i="1" s="1"/>
  <c r="W69" i="1"/>
  <c r="W112" i="1" s="1"/>
  <c r="W155" i="1" s="1"/>
  <c r="Y69" i="1"/>
  <c r="Y112" i="1" s="1"/>
  <c r="Y155" i="1" s="1"/>
  <c r="AA69" i="1"/>
  <c r="AA112" i="1" s="1"/>
  <c r="AA155" i="1" s="1"/>
  <c r="AC69" i="1"/>
  <c r="AC112" i="1" s="1"/>
  <c r="AC155" i="1" s="1"/>
  <c r="AE69" i="1"/>
  <c r="AE112" i="1" s="1"/>
  <c r="AE155" i="1" s="1"/>
  <c r="AG69" i="1"/>
  <c r="AG112" i="1" s="1"/>
  <c r="AG155" i="1" s="1"/>
  <c r="AI69" i="1"/>
  <c r="AI112" i="1" s="1"/>
  <c r="AI155" i="1" s="1"/>
  <c r="AK69" i="1"/>
  <c r="AK112" i="1" s="1"/>
  <c r="AK155" i="1" s="1"/>
  <c r="AM112" i="1"/>
  <c r="AM155" i="1" s="1"/>
  <c r="AO112" i="1"/>
  <c r="AO155" i="1" s="1"/>
  <c r="AQ112" i="1"/>
  <c r="AQ155" i="1" s="1"/>
  <c r="AS112" i="1"/>
  <c r="AS155" i="1" s="1"/>
  <c r="AU69" i="1"/>
  <c r="AU112" i="1" s="1"/>
  <c r="AU155" i="1" s="1"/>
  <c r="AW69" i="1"/>
  <c r="AW112" i="1" s="1"/>
  <c r="AW155" i="1" s="1"/>
  <c r="AY69" i="1"/>
  <c r="AY112" i="1" s="1"/>
  <c r="AY155" i="1" s="1"/>
  <c r="BA69" i="1"/>
  <c r="BA112" i="1" s="1"/>
  <c r="BA155" i="1" s="1"/>
  <c r="B71" i="1"/>
  <c r="B114" i="1" s="1"/>
  <c r="B157" i="1" s="1"/>
  <c r="O71" i="1"/>
  <c r="O114" i="1" s="1"/>
  <c r="O157" i="1" s="1"/>
  <c r="Q71" i="1"/>
  <c r="Q114" i="1" s="1"/>
  <c r="Q157" i="1" s="1"/>
  <c r="S71" i="1"/>
  <c r="S114" i="1" s="1"/>
  <c r="S157" i="1" s="1"/>
  <c r="U71" i="1"/>
  <c r="U114" i="1" s="1"/>
  <c r="U157" i="1" s="1"/>
  <c r="W71" i="1"/>
  <c r="W114" i="1" s="1"/>
  <c r="W157" i="1" s="1"/>
  <c r="Y71" i="1"/>
  <c r="Y114" i="1" s="1"/>
  <c r="Y157" i="1" s="1"/>
  <c r="AA71" i="1"/>
  <c r="AA114" i="1" s="1"/>
  <c r="AA157" i="1" s="1"/>
  <c r="AC71" i="1"/>
  <c r="AC114" i="1" s="1"/>
  <c r="AC157" i="1" s="1"/>
  <c r="AE71" i="1"/>
  <c r="AE114" i="1" s="1"/>
  <c r="AE157" i="1" s="1"/>
  <c r="AG71" i="1"/>
  <c r="AG114" i="1" s="1"/>
  <c r="AG157" i="1" s="1"/>
  <c r="AI71" i="1"/>
  <c r="AI114" i="1" s="1"/>
  <c r="AI157" i="1" s="1"/>
  <c r="AK71" i="1"/>
  <c r="AK114" i="1" s="1"/>
  <c r="AK157" i="1" s="1"/>
  <c r="AM114" i="1"/>
  <c r="AM157" i="1" s="1"/>
  <c r="AO114" i="1"/>
  <c r="AO157" i="1" s="1"/>
  <c r="AQ114" i="1"/>
  <c r="AQ157" i="1" s="1"/>
  <c r="AS114" i="1"/>
  <c r="AS157" i="1" s="1"/>
  <c r="AU71" i="1"/>
  <c r="AU114" i="1" s="1"/>
  <c r="AU157" i="1" s="1"/>
  <c r="AW71" i="1"/>
  <c r="AW114" i="1" s="1"/>
  <c r="AW157" i="1" s="1"/>
  <c r="AY71" i="1"/>
  <c r="AY114" i="1" s="1"/>
  <c r="AY157" i="1" s="1"/>
  <c r="BA71" i="1"/>
  <c r="BA114" i="1" s="1"/>
  <c r="BA157" i="1" s="1"/>
  <c r="B73" i="1"/>
  <c r="B116" i="1" s="1"/>
  <c r="B159" i="1" s="1"/>
  <c r="O73" i="1"/>
  <c r="O116" i="1" s="1"/>
  <c r="O159" i="1" s="1"/>
  <c r="Q73" i="1"/>
  <c r="Q116" i="1" s="1"/>
  <c r="Q159" i="1" s="1"/>
  <c r="S73" i="1"/>
  <c r="S116" i="1" s="1"/>
  <c r="S159" i="1" s="1"/>
  <c r="U73" i="1"/>
  <c r="U116" i="1" s="1"/>
  <c r="U159" i="1" s="1"/>
  <c r="W73" i="1"/>
  <c r="W116" i="1" s="1"/>
  <c r="W159" i="1" s="1"/>
  <c r="Y73" i="1"/>
  <c r="Y116" i="1" s="1"/>
  <c r="Y159" i="1" s="1"/>
  <c r="AA73" i="1"/>
  <c r="AA116" i="1" s="1"/>
  <c r="AA159" i="1" s="1"/>
  <c r="AC73" i="1"/>
  <c r="AC116" i="1" s="1"/>
  <c r="AC159" i="1" s="1"/>
  <c r="AE73" i="1"/>
  <c r="AE116" i="1" s="1"/>
  <c r="AE159" i="1" s="1"/>
  <c r="AG73" i="1"/>
  <c r="AG116" i="1" s="1"/>
  <c r="AG159" i="1" s="1"/>
  <c r="AI73" i="1"/>
  <c r="AI116" i="1" s="1"/>
  <c r="AI159" i="1" s="1"/>
  <c r="AK73" i="1"/>
  <c r="AK116" i="1" s="1"/>
  <c r="AK159" i="1" s="1"/>
  <c r="AM116" i="1"/>
  <c r="AM159" i="1" s="1"/>
  <c r="AO116" i="1"/>
  <c r="AO159" i="1" s="1"/>
  <c r="AQ116" i="1"/>
  <c r="AQ159" i="1" s="1"/>
  <c r="AS116" i="1"/>
  <c r="AS159" i="1" s="1"/>
  <c r="AU73" i="1"/>
  <c r="AU116" i="1" s="1"/>
  <c r="AU159" i="1" s="1"/>
  <c r="AW73" i="1"/>
  <c r="AW116" i="1" s="1"/>
  <c r="AW159" i="1" s="1"/>
  <c r="AY73" i="1"/>
  <c r="AY116" i="1" s="1"/>
  <c r="AY159" i="1" s="1"/>
  <c r="BA73" i="1"/>
  <c r="BA116" i="1" s="1"/>
  <c r="BA159" i="1" s="1"/>
  <c r="B75" i="1"/>
  <c r="B118" i="1" s="1"/>
  <c r="B161" i="1" s="1"/>
  <c r="O75" i="1"/>
  <c r="O118" i="1" s="1"/>
  <c r="O161" i="1" s="1"/>
  <c r="Q75" i="1"/>
  <c r="Q118" i="1" s="1"/>
  <c r="Q161" i="1" s="1"/>
  <c r="S75" i="1"/>
  <c r="S118" i="1" s="1"/>
  <c r="S161" i="1" s="1"/>
  <c r="U75" i="1"/>
  <c r="U118" i="1" s="1"/>
  <c r="U161" i="1" s="1"/>
  <c r="W75" i="1"/>
  <c r="W118" i="1" s="1"/>
  <c r="W161" i="1" s="1"/>
  <c r="Y75" i="1"/>
  <c r="Y118" i="1" s="1"/>
  <c r="Y161" i="1" s="1"/>
  <c r="AA75" i="1"/>
  <c r="AA118" i="1" s="1"/>
  <c r="AA161" i="1" s="1"/>
  <c r="AC75" i="1"/>
  <c r="AC118" i="1" s="1"/>
  <c r="AC161" i="1" s="1"/>
  <c r="AE75" i="1"/>
  <c r="AE118" i="1" s="1"/>
  <c r="AE161" i="1" s="1"/>
  <c r="AG75" i="1"/>
  <c r="AG118" i="1" s="1"/>
  <c r="AG161" i="1" s="1"/>
  <c r="AI75" i="1"/>
  <c r="AI118" i="1" s="1"/>
  <c r="AI161" i="1" s="1"/>
  <c r="AK75" i="1"/>
  <c r="AK118" i="1" s="1"/>
  <c r="AK161" i="1" s="1"/>
  <c r="AM118" i="1"/>
  <c r="AM161" i="1" s="1"/>
  <c r="AO118" i="1"/>
  <c r="AO161" i="1" s="1"/>
  <c r="AQ118" i="1"/>
  <c r="AQ161" i="1" s="1"/>
  <c r="AS118" i="1"/>
  <c r="AS161" i="1" s="1"/>
  <c r="AU75" i="1"/>
  <c r="AU118" i="1" s="1"/>
  <c r="AU161" i="1" s="1"/>
  <c r="AW75" i="1"/>
  <c r="AW118" i="1" s="1"/>
  <c r="AW161" i="1" s="1"/>
  <c r="AY75" i="1"/>
  <c r="AY118" i="1" s="1"/>
  <c r="AY161" i="1" s="1"/>
  <c r="BA75" i="1"/>
  <c r="BA118" i="1" s="1"/>
  <c r="BA161" i="1" s="1"/>
  <c r="AC81" i="1"/>
  <c r="AC124" i="1" s="1"/>
  <c r="AC167" i="1" s="1"/>
  <c r="AE81" i="1"/>
  <c r="AE124" i="1" s="1"/>
  <c r="AE167" i="1" s="1"/>
  <c r="AG81" i="1"/>
  <c r="AG124" i="1" s="1"/>
  <c r="AG167" i="1" s="1"/>
  <c r="AO81" i="1"/>
  <c r="AO124" i="1" s="1"/>
  <c r="AO167" i="1" s="1"/>
  <c r="AQ81" i="1"/>
  <c r="AQ124" i="1" s="1"/>
  <c r="AQ167" i="1" s="1"/>
  <c r="AS81" i="1"/>
  <c r="AS124" i="1" s="1"/>
  <c r="AS167" i="1" s="1"/>
  <c r="AW81" i="1"/>
  <c r="AW124" i="1" s="1"/>
  <c r="AW167" i="1" s="1"/>
  <c r="AY81" i="1"/>
  <c r="AY124" i="1" s="1"/>
  <c r="AY167" i="1" s="1"/>
  <c r="BA81" i="1"/>
  <c r="BA124" i="1" s="1"/>
  <c r="BA167" i="1" s="1"/>
  <c r="B82" i="1"/>
  <c r="B125" i="1" s="1"/>
  <c r="B168" i="1" s="1"/>
  <c r="D82" i="1"/>
  <c r="D125" i="1" s="1"/>
  <c r="D168" i="1" s="1"/>
  <c r="AK104" i="1"/>
  <c r="AK147" i="1" s="1"/>
  <c r="AC106" i="1"/>
  <c r="AC149" i="1" s="1"/>
  <c r="AE151" i="1"/>
  <c r="BC34" i="1" l="1"/>
  <c r="AM34" i="1" s="1"/>
  <c r="AM163" i="1" s="1"/>
  <c r="BC36" i="1"/>
  <c r="BE34" i="1"/>
  <c r="AU34" i="1" s="1"/>
  <c r="BE35" i="1"/>
  <c r="AU35" i="1" s="1"/>
  <c r="AU164" i="1" s="1"/>
  <c r="BE36" i="1"/>
  <c r="AU36" i="1" s="1"/>
  <c r="AU165" i="1" s="1"/>
  <c r="AA61" i="1"/>
  <c r="AA104" i="1" s="1"/>
  <c r="AA147" i="1" s="1"/>
  <c r="AA164" i="1"/>
  <c r="AA165" i="1"/>
  <c r="AU38" i="1" l="1"/>
  <c r="AU163" i="1"/>
  <c r="AU80" i="1"/>
  <c r="AM35" i="1"/>
  <c r="AA163" i="1"/>
  <c r="AA80" i="1"/>
  <c r="AA77" i="1"/>
  <c r="AA120" i="1"/>
  <c r="AA79" i="1"/>
  <c r="AA122" i="1"/>
  <c r="AA78" i="1"/>
  <c r="AA121" i="1"/>
  <c r="AU79" i="1"/>
  <c r="AU122" i="1"/>
  <c r="AM77" i="1"/>
  <c r="AM120" i="1"/>
  <c r="AU78" i="1"/>
  <c r="AU121" i="1"/>
  <c r="AU77" i="1"/>
  <c r="AU120" i="1"/>
  <c r="AM36" i="1"/>
  <c r="AM121" i="1" l="1"/>
  <c r="AM38" i="1"/>
  <c r="AM164" i="1"/>
  <c r="AM78" i="1"/>
  <c r="AM122" i="1"/>
  <c r="AM165" i="1"/>
  <c r="AM79" i="1"/>
  <c r="AU123" i="1"/>
  <c r="AU166" i="1"/>
  <c r="AU81" i="1"/>
  <c r="AU124" i="1" s="1"/>
  <c r="AU167" i="1" s="1"/>
  <c r="AA123" i="1"/>
  <c r="AA81" i="1"/>
  <c r="AA124" i="1" s="1"/>
  <c r="AA167" i="1" s="1"/>
  <c r="AA166" i="1"/>
  <c r="Q13" i="1" l="1"/>
  <c r="Q56" i="1" s="1"/>
  <c r="H12" i="1"/>
  <c r="H141" i="1" s="1"/>
  <c r="AM166" i="1"/>
  <c r="AM123" i="1"/>
  <c r="AM80" i="1"/>
  <c r="Q99" i="1" l="1"/>
  <c r="Q142" i="1"/>
  <c r="H98" i="1"/>
  <c r="H55" i="1"/>
  <c r="AM81" i="1"/>
  <c r="AM124" i="1" s="1"/>
  <c r="AM167" i="1" s="1"/>
</calcChain>
</file>

<file path=xl/sharedStrings.xml><?xml version="1.0" encoding="utf-8"?>
<sst xmlns="http://schemas.openxmlformats.org/spreadsheetml/2006/main" count="257" uniqueCount="82">
  <si>
    <t>回目</t>
    <rPh sb="0" eb="1">
      <t>カイ</t>
    </rPh>
    <rPh sb="1" eb="2">
      <t>メ</t>
    </rPh>
    <phoneticPr fontId="3"/>
  </si>
  <si>
    <t>照査印</t>
    <rPh sb="0" eb="1">
      <t>テ</t>
    </rPh>
    <rPh sb="1" eb="2">
      <t>サ</t>
    </rPh>
    <rPh sb="2" eb="3">
      <t>イン</t>
    </rPh>
    <phoneticPr fontId="3"/>
  </si>
  <si>
    <t>請求回数</t>
    <rPh sb="0" eb="2">
      <t>セイキュウ</t>
    </rPh>
    <rPh sb="2" eb="4">
      <t>カイスウ</t>
    </rPh>
    <phoneticPr fontId="3"/>
  </si>
  <si>
    <t>消費税</t>
    <rPh sb="0" eb="3">
      <t>ショウヒゼイ</t>
    </rPh>
    <phoneticPr fontId="3"/>
  </si>
  <si>
    <t>金　　額</t>
    <rPh sb="0" eb="1">
      <t>キン</t>
    </rPh>
    <rPh sb="3" eb="4">
      <t>ガク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</si>
  <si>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</si>
  <si>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</si>
  <si>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単位</t>
    <rPh sb="0" eb="2">
      <t>タンイ</t>
    </rPh>
    <phoneticPr fontId="3"/>
  </si>
  <si>
    <t>累計請求額</t>
    <rPh sb="0" eb="2">
      <t>ルイケイ</t>
    </rPh>
    <rPh sb="2" eb="4">
      <t>セイキュウ</t>
    </rPh>
    <rPh sb="4" eb="5">
      <t>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</si>
  <si>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</si>
  <si>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契　　約　　明　　細</t>
    <rPh sb="0" eb="1">
      <t>チギリ</t>
    </rPh>
    <rPh sb="3" eb="4">
      <t>ヤク</t>
    </rPh>
    <rPh sb="6" eb="7">
      <t>メイ</t>
    </rPh>
    <rPh sb="9" eb="10">
      <t>ホソ</t>
    </rPh>
    <phoneticPr fontId="3"/>
  </si>
  <si>
    <t>税率</t>
    <rPh sb="0" eb="2">
      <t>ゼイリツ</t>
    </rPh>
    <phoneticPr fontId="3"/>
  </si>
  <si>
    <t>税区分</t>
    <rPh sb="0" eb="3">
      <t>ゼイクブン</t>
    </rPh>
    <phoneticPr fontId="3"/>
  </si>
  <si>
    <t>名　　　　　称</t>
    <rPh sb="0" eb="1">
      <t>ナ</t>
    </rPh>
    <rPh sb="6" eb="7">
      <t>ショウ</t>
    </rPh>
    <phoneticPr fontId="3"/>
  </si>
  <si>
    <t>（内　消費税）</t>
    <rPh sb="1" eb="2">
      <t>ウチ</t>
    </rPh>
    <rPh sb="3" eb="6">
      <t>ショウヒゼイ</t>
    </rPh>
    <phoneticPr fontId="3"/>
  </si>
  <si>
    <t>請求金額
（税込み）</t>
    <rPh sb="0" eb="2">
      <t>セイキュウ</t>
    </rPh>
    <rPh sb="2" eb="4">
      <t>キンガク</t>
    </rPh>
    <rPh sb="6" eb="8">
      <t>ゼイコ</t>
    </rPh>
    <phoneticPr fontId="3"/>
  </si>
  <si>
    <t>㊞</t>
    <phoneticPr fontId="18"/>
  </si>
  <si>
    <t>工事名称</t>
    <rPh sb="0" eb="2">
      <t>コウジ</t>
    </rPh>
    <rPh sb="2" eb="4">
      <t>メイショウ</t>
    </rPh>
    <phoneticPr fontId="3"/>
  </si>
  <si>
    <t>注文№</t>
    <rPh sb="0" eb="2">
      <t>チュウモン</t>
    </rPh>
    <phoneticPr fontId="3"/>
  </si>
  <si>
    <t>工事コード</t>
    <rPh sb="0" eb="2">
      <t>コウジ</t>
    </rPh>
    <phoneticPr fontId="3"/>
  </si>
  <si>
    <t>住所　社名　代表者名　電話番号</t>
    <rPh sb="0" eb="2">
      <t>ジュウショ</t>
    </rPh>
    <rPh sb="3" eb="5">
      <t>シャメイ</t>
    </rPh>
    <rPh sb="6" eb="9">
      <t>ダイヒョウシャ</t>
    </rPh>
    <rPh sb="9" eb="10">
      <t>メイ</t>
    </rPh>
    <rPh sb="11" eb="13">
      <t>デンワ</t>
    </rPh>
    <rPh sb="13" eb="15">
      <t>バンゴウ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</si>
  <si>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</si>
  <si>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</si>
  <si>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</si>
  <si>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請　求　日</t>
    <rPh sb="0" eb="1">
      <t>ショウ</t>
    </rPh>
    <rPh sb="2" eb="3">
      <t>モトム</t>
    </rPh>
    <rPh sb="4" eb="5">
      <t>ビ</t>
    </rPh>
    <phoneticPr fontId="3"/>
  </si>
  <si>
    <t>-</t>
    <phoneticPr fontId="3"/>
  </si>
  <si>
    <t>取引先コード</t>
    <rPh sb="0" eb="2">
      <t>トリヒキ</t>
    </rPh>
    <rPh sb="2" eb="3">
      <t>サキ</t>
    </rPh>
    <phoneticPr fontId="3"/>
  </si>
  <si>
    <t>丸磯建設株式会社　御中</t>
    <rPh sb="0" eb="2">
      <t>マルイソ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3"/>
  </si>
  <si>
    <t>請　求　書④（本社控）</t>
    <rPh sb="7" eb="9">
      <t>ホンシャ</t>
    </rPh>
    <phoneticPr fontId="3"/>
  </si>
  <si>
    <t>-</t>
    <phoneticPr fontId="3"/>
  </si>
  <si>
    <t>請　求　書③（支店控）</t>
    <rPh sb="7" eb="9">
      <t>シテン</t>
    </rPh>
    <phoneticPr fontId="3"/>
  </si>
  <si>
    <t>㊞</t>
    <phoneticPr fontId="18"/>
  </si>
  <si>
    <t>-</t>
    <phoneticPr fontId="3"/>
  </si>
  <si>
    <t>請　求　書②（現場控）</t>
    <phoneticPr fontId="3"/>
  </si>
  <si>
    <t>4.請求書の入力に際しては、当社担当者とお打ち合わせの上、作成してください。</t>
    <rPh sb="2" eb="5">
      <t>セイキュウショ</t>
    </rPh>
    <rPh sb="6" eb="8">
      <t>ニュウリョク</t>
    </rPh>
    <rPh sb="9" eb="10">
      <t>サイ</t>
    </rPh>
    <rPh sb="14" eb="16">
      <t>トウシャ</t>
    </rPh>
    <rPh sb="16" eb="19">
      <t>タントウシャ</t>
    </rPh>
    <rPh sb="21" eb="22">
      <t>ウ</t>
    </rPh>
    <rPh sb="23" eb="24">
      <t>ア</t>
    </rPh>
    <rPh sb="27" eb="28">
      <t>ウエ</t>
    </rPh>
    <rPh sb="29" eb="31">
      <t>サクセイ</t>
    </rPh>
    <phoneticPr fontId="3"/>
  </si>
  <si>
    <t>3.貴社の登録項目に変更が生じた場合、当社指定の”取引代金受領に関する依頼書”を提出して下さい。</t>
    <phoneticPr fontId="3"/>
  </si>
  <si>
    <t>1.請求書は４枚１組で１枚目は貴社控、２枚目以降を当社担当者へ提出してください。</t>
    <rPh sb="2" eb="5">
      <t>セイキュウショ</t>
    </rPh>
    <rPh sb="7" eb="8">
      <t>マイ</t>
    </rPh>
    <rPh sb="9" eb="10">
      <t>クミ</t>
    </rPh>
    <rPh sb="12" eb="14">
      <t>マイメ</t>
    </rPh>
    <rPh sb="15" eb="17">
      <t>キシャ</t>
    </rPh>
    <rPh sb="17" eb="18">
      <t>ヒカ</t>
    </rPh>
    <rPh sb="20" eb="22">
      <t>マイメ</t>
    </rPh>
    <rPh sb="22" eb="24">
      <t>イコウ</t>
    </rPh>
    <rPh sb="25" eb="27">
      <t>トウシャ</t>
    </rPh>
    <rPh sb="27" eb="30">
      <t>タントウシャ</t>
    </rPh>
    <rPh sb="31" eb="33">
      <t>テイシュツ</t>
    </rPh>
    <phoneticPr fontId="3"/>
  </si>
  <si>
    <t>消費税10%</t>
    <rPh sb="0" eb="3">
      <t>ショウヒゼイ</t>
    </rPh>
    <phoneticPr fontId="3"/>
  </si>
  <si>
    <t>消費税8%</t>
    <rPh sb="0" eb="3">
      <t>ショウヒゼイ</t>
    </rPh>
    <phoneticPr fontId="3"/>
  </si>
  <si>
    <t>累計</t>
    <rPh sb="0" eb="2">
      <t>ルイケイ</t>
    </rPh>
    <phoneticPr fontId="3"/>
  </si>
  <si>
    <t>当月</t>
    <rPh sb="0" eb="2">
      <t>トウゲツ</t>
    </rPh>
    <phoneticPr fontId="3"/>
  </si>
  <si>
    <t>-</t>
    <phoneticPr fontId="3"/>
  </si>
  <si>
    <t>請　求　書①（貴社控）</t>
    <rPh sb="0" eb="1">
      <t>ショウ</t>
    </rPh>
    <rPh sb="2" eb="3">
      <t>モトム</t>
    </rPh>
    <rPh sb="4" eb="5">
      <t>ショ</t>
    </rPh>
    <rPh sb="7" eb="9">
      <t>キシャ</t>
    </rPh>
    <rPh sb="9" eb="10">
      <t>ヒカ</t>
    </rPh>
    <phoneticPr fontId="3"/>
  </si>
  <si>
    <t>ver.</t>
    <phoneticPr fontId="18"/>
  </si>
  <si>
    <t>更新年月日</t>
    <rPh sb="0" eb="2">
      <t>コウシン</t>
    </rPh>
    <rPh sb="2" eb="5">
      <t>ネンガッピ</t>
    </rPh>
    <phoneticPr fontId="18"/>
  </si>
  <si>
    <t>変更内容</t>
    <rPh sb="0" eb="2">
      <t>ヘンコウ</t>
    </rPh>
    <rPh sb="2" eb="4">
      <t>ナイヨウ</t>
    </rPh>
    <phoneticPr fontId="18"/>
  </si>
  <si>
    <t>新規書式</t>
    <rPh sb="0" eb="2">
      <t>シンキ</t>
    </rPh>
    <rPh sb="2" eb="4">
      <t>ショシキ</t>
    </rPh>
    <phoneticPr fontId="18"/>
  </si>
  <si>
    <t>消費税入力欄修正</t>
    <rPh sb="0" eb="3">
      <t>ショウヒゼイ</t>
    </rPh>
    <rPh sb="3" eb="5">
      <t>ニュウリョク</t>
    </rPh>
    <rPh sb="5" eb="6">
      <t>ラン</t>
    </rPh>
    <rPh sb="6" eb="8">
      <t>シュウセイ</t>
    </rPh>
    <phoneticPr fontId="3"/>
  </si>
  <si>
    <t>住所、社名欄変更</t>
    <rPh sb="0" eb="2">
      <t>ジュウショ</t>
    </rPh>
    <rPh sb="3" eb="5">
      <t>シャメイ</t>
    </rPh>
    <rPh sb="5" eb="6">
      <t>ラン</t>
    </rPh>
    <rPh sb="6" eb="8">
      <t>ヘンコウ</t>
    </rPh>
    <phoneticPr fontId="3"/>
  </si>
  <si>
    <t>合計変更</t>
    <rPh sb="0" eb="2">
      <t>ゴウケイ</t>
    </rPh>
    <rPh sb="2" eb="4">
      <t>ヘンコウ</t>
    </rPh>
    <phoneticPr fontId="3"/>
  </si>
  <si>
    <t>消費税手入力に関する修正</t>
    <rPh sb="0" eb="3">
      <t>ショウヒゼイ</t>
    </rPh>
    <rPh sb="3" eb="4">
      <t>テ</t>
    </rPh>
    <rPh sb="4" eb="6">
      <t>ニュウリョク</t>
    </rPh>
    <rPh sb="7" eb="8">
      <t>カン</t>
    </rPh>
    <rPh sb="10" eb="12">
      <t>シュウセイ</t>
    </rPh>
    <phoneticPr fontId="3"/>
  </si>
  <si>
    <t>数量、単価、金額ほ表示を縮小して全体を表示に変更</t>
    <rPh sb="0" eb="2">
      <t>スウリョウ</t>
    </rPh>
    <rPh sb="3" eb="5">
      <t>タンカ</t>
    </rPh>
    <rPh sb="6" eb="8">
      <t>キンガク</t>
    </rPh>
    <rPh sb="9" eb="11">
      <t>ヒョウジ</t>
    </rPh>
    <rPh sb="12" eb="14">
      <t>シュクショウ</t>
    </rPh>
    <rPh sb="16" eb="18">
      <t>ゼンタイ</t>
    </rPh>
    <rPh sb="19" eb="21">
      <t>ヒョウジ</t>
    </rPh>
    <rPh sb="22" eb="24">
      <t>ヘンコウ</t>
    </rPh>
    <phoneticPr fontId="3"/>
  </si>
  <si>
    <t>名称を左詰めに変更</t>
    <rPh sb="0" eb="2">
      <t>メイショウ</t>
    </rPh>
    <rPh sb="3" eb="5">
      <t>ヒダリヅ</t>
    </rPh>
    <rPh sb="7" eb="9">
      <t>ヘンコウ</t>
    </rPh>
    <phoneticPr fontId="3"/>
  </si>
  <si>
    <t>工事名称を縮小表示可能</t>
    <rPh sb="0" eb="2">
      <t>コウジ</t>
    </rPh>
    <rPh sb="2" eb="4">
      <t>メイショウ</t>
    </rPh>
    <rPh sb="5" eb="7">
      <t>シュクショウ</t>
    </rPh>
    <rPh sb="7" eb="9">
      <t>ヒョウジ</t>
    </rPh>
    <rPh sb="9" eb="11">
      <t>カノウ</t>
    </rPh>
    <phoneticPr fontId="3"/>
  </si>
  <si>
    <t>軽8</t>
    <rPh sb="0" eb="1">
      <t>ケイ</t>
    </rPh>
    <phoneticPr fontId="3"/>
  </si>
  <si>
    <t>軽減税率及び登録番号欄</t>
    <rPh sb="0" eb="2">
      <t>ケイゲン</t>
    </rPh>
    <rPh sb="2" eb="4">
      <t>ゼイリツ</t>
    </rPh>
    <rPh sb="4" eb="5">
      <t>オヨ</t>
    </rPh>
    <rPh sb="6" eb="8">
      <t>トウロク</t>
    </rPh>
    <rPh sb="8" eb="10">
      <t>バンゴウ</t>
    </rPh>
    <rPh sb="10" eb="11">
      <t>ラン</t>
    </rPh>
    <phoneticPr fontId="3"/>
  </si>
  <si>
    <t>T</t>
    <phoneticPr fontId="3"/>
  </si>
  <si>
    <t>軽減税率8%</t>
    <rPh sb="0" eb="2">
      <t>ケイゲン</t>
    </rPh>
    <rPh sb="2" eb="4">
      <t>ゼイリツ</t>
    </rPh>
    <phoneticPr fontId="3"/>
  </si>
  <si>
    <t>インボイス登録番号欄、消費税率別表示、税区分表示税率</t>
    <rPh sb="5" eb="7">
      <t>トウロク</t>
    </rPh>
    <rPh sb="7" eb="9">
      <t>バンゴウ</t>
    </rPh>
    <rPh sb="9" eb="10">
      <t>ラン</t>
    </rPh>
    <rPh sb="11" eb="14">
      <t>ショウヒゼイ</t>
    </rPh>
    <rPh sb="14" eb="15">
      <t>リツ</t>
    </rPh>
    <rPh sb="15" eb="16">
      <t>ベツ</t>
    </rPh>
    <rPh sb="16" eb="18">
      <t>ヒョウジ</t>
    </rPh>
    <rPh sb="19" eb="22">
      <t>ゼイクブン</t>
    </rPh>
    <rPh sb="22" eb="24">
      <t>ヒョウジ</t>
    </rPh>
    <rPh sb="24" eb="26">
      <t>ゼイリツ</t>
    </rPh>
    <phoneticPr fontId="3"/>
  </si>
  <si>
    <t>非課税・税外</t>
    <rPh sb="0" eb="3">
      <t>ヒカゼイ</t>
    </rPh>
    <rPh sb="4" eb="5">
      <t>ゼイ</t>
    </rPh>
    <rPh sb="5" eb="6">
      <t>ガイ</t>
    </rPh>
    <phoneticPr fontId="3"/>
  </si>
  <si>
    <t>税抜金額</t>
    <rPh sb="0" eb="2">
      <t>ゼイヌキ</t>
    </rPh>
    <rPh sb="2" eb="4">
      <t>キンガク</t>
    </rPh>
    <phoneticPr fontId="3"/>
  </si>
  <si>
    <t>本体計</t>
    <rPh sb="0" eb="2">
      <t>ホンタイ</t>
    </rPh>
    <rPh sb="2" eb="3">
      <t>ケイ</t>
    </rPh>
    <phoneticPr fontId="3"/>
  </si>
  <si>
    <t>税計</t>
    <rPh sb="0" eb="1">
      <t>ゼイ</t>
    </rPh>
    <rPh sb="1" eb="2">
      <t>ケイ</t>
    </rPh>
    <phoneticPr fontId="3"/>
  </si>
  <si>
    <t>税率別　消費税額</t>
    <rPh sb="0" eb="2">
      <t>ゼイリツ</t>
    </rPh>
    <rPh sb="2" eb="3">
      <t>ベツ</t>
    </rPh>
    <rPh sb="4" eb="7">
      <t>ショウヒゼイ</t>
    </rPh>
    <rPh sb="7" eb="8">
      <t>ガク</t>
    </rPh>
    <phoneticPr fontId="3"/>
  </si>
  <si>
    <t>非課税・税外</t>
    <rPh sb="0" eb="3">
      <t>ヒカゼイ</t>
    </rPh>
    <rPh sb="4" eb="6">
      <t>ゼイガイ</t>
    </rPh>
    <phoneticPr fontId="3"/>
  </si>
  <si>
    <t>本体額の表示</t>
    <rPh sb="0" eb="2">
      <t>ホンタイ</t>
    </rPh>
    <rPh sb="2" eb="3">
      <t>ガク</t>
    </rPh>
    <rPh sb="4" eb="6">
      <t>ヒョウジ</t>
    </rPh>
    <phoneticPr fontId="3"/>
  </si>
  <si>
    <t>課税対象のものには税率を選択してください。
消費税の金額が自動計算されます。</t>
    <rPh sb="0" eb="2">
      <t>カゼイ</t>
    </rPh>
    <rPh sb="2" eb="4">
      <t>タイショウ</t>
    </rPh>
    <rPh sb="9" eb="11">
      <t>ゼイリツ</t>
    </rPh>
    <rPh sb="12" eb="14">
      <t>センタク</t>
    </rPh>
    <rPh sb="22" eb="25">
      <t>ショウヒゼイ</t>
    </rPh>
    <rPh sb="26" eb="28">
      <t>キンガク</t>
    </rPh>
    <rPh sb="29" eb="31">
      <t>ジドウ</t>
    </rPh>
    <rPh sb="31" eb="33">
      <t>ケイサン</t>
    </rPh>
    <phoneticPr fontId="3"/>
  </si>
  <si>
    <t>Ｔ</t>
    <phoneticPr fontId="3"/>
  </si>
  <si>
    <t>　　　東京都品川区〇〇町1-1-1</t>
    <rPh sb="3" eb="6">
      <t>トウキョウト</t>
    </rPh>
    <rPh sb="6" eb="9">
      <t>シナガワク</t>
    </rPh>
    <rPh sb="11" eb="12">
      <t>マチ</t>
    </rPh>
    <phoneticPr fontId="3"/>
  </si>
  <si>
    <t>〇〇造成作業所</t>
    <rPh sb="2" eb="4">
      <t>ゾウセイ</t>
    </rPh>
    <rPh sb="4" eb="6">
      <t>サギョウ</t>
    </rPh>
    <rPh sb="6" eb="7">
      <t>ショ</t>
    </rPh>
    <phoneticPr fontId="3"/>
  </si>
  <si>
    <t>テスト建設株式会社</t>
    <rPh sb="3" eb="5">
      <t>ケンセツ</t>
    </rPh>
    <rPh sb="5" eb="9">
      <t>カブシキガイシャ</t>
    </rPh>
    <phoneticPr fontId="3"/>
  </si>
  <si>
    <t>代表取締役　〇〇　〇〇</t>
    <rPh sb="0" eb="5">
      <t>ダイヒョウトリシマリヤク</t>
    </rPh>
    <phoneticPr fontId="3"/>
  </si>
  <si>
    <t>03-xxxx-xxxx</t>
    <phoneticPr fontId="3"/>
  </si>
  <si>
    <t>土工事</t>
    <rPh sb="0" eb="3">
      <t>ドコウジ</t>
    </rPh>
    <phoneticPr fontId="3"/>
  </si>
  <si>
    <t>軽油代</t>
    <rPh sb="0" eb="2">
      <t>ケイユ</t>
    </rPh>
    <rPh sb="2" eb="3">
      <t>ダイ</t>
    </rPh>
    <phoneticPr fontId="3"/>
  </si>
  <si>
    <t>ℓ</t>
    <phoneticPr fontId="3"/>
  </si>
  <si>
    <t>軽油税</t>
    <rPh sb="0" eb="2">
      <t>ケイユ</t>
    </rPh>
    <rPh sb="2" eb="3">
      <t>ゼイ</t>
    </rPh>
    <phoneticPr fontId="3"/>
  </si>
  <si>
    <t>弁当代</t>
    <rPh sb="0" eb="2">
      <t>ベントウ</t>
    </rPh>
    <rPh sb="2" eb="3">
      <t>ダイ</t>
    </rPh>
    <phoneticPr fontId="3"/>
  </si>
  <si>
    <t>記入例シート追加</t>
    <rPh sb="0" eb="2">
      <t>キニュウ</t>
    </rPh>
    <rPh sb="2" eb="3">
      <t>レイ</t>
    </rPh>
    <rPh sb="6" eb="8">
      <t>ツイカ</t>
    </rPh>
    <phoneticPr fontId="3"/>
  </si>
  <si>
    <t>登録番号</t>
    <rPh sb="0" eb="2">
      <t>トウロク</t>
    </rPh>
    <rPh sb="2" eb="4">
      <t>バンゴウ</t>
    </rPh>
    <phoneticPr fontId="3"/>
  </si>
  <si>
    <t>2.登録番号（適格事業者の場合）・取引先コード・社名・取引内容・税抜金額を入力し、社印を押印の上提出して下さい。</t>
    <rPh sb="2" eb="4">
      <t>トウロク</t>
    </rPh>
    <rPh sb="4" eb="6">
      <t>バンゴウ</t>
    </rPh>
    <rPh sb="7" eb="12">
      <t>テキカクジギョウシャ</t>
    </rPh>
    <rPh sb="13" eb="15">
      <t>バアイ</t>
    </rPh>
    <rPh sb="17" eb="19">
      <t>トリヒキ</t>
    </rPh>
    <rPh sb="19" eb="20">
      <t>サキ</t>
    </rPh>
    <rPh sb="24" eb="26">
      <t>シャメイ</t>
    </rPh>
    <rPh sb="27" eb="29">
      <t>トリヒキ</t>
    </rPh>
    <rPh sb="29" eb="31">
      <t>ナイヨウ</t>
    </rPh>
    <rPh sb="32" eb="34">
      <t>ゼイヌキ</t>
    </rPh>
    <rPh sb="34" eb="36">
      <t>キンガク</t>
    </rPh>
    <rPh sb="37" eb="39">
      <t>ニュウリョク</t>
    </rPh>
    <rPh sb="41" eb="43">
      <t>シャイン</t>
    </rPh>
    <rPh sb="44" eb="45">
      <t>オシ</t>
    </rPh>
    <rPh sb="45" eb="46">
      <t>イン</t>
    </rPh>
    <rPh sb="47" eb="48">
      <t>ウエ</t>
    </rPh>
    <rPh sb="48" eb="50">
      <t>テイシュツ</t>
    </rPh>
    <rPh sb="52" eb="53">
      <t>クダ</t>
    </rPh>
    <phoneticPr fontId="3"/>
  </si>
  <si>
    <t xml:space="preserve">記入箇所
①課税事業者である場合、登録番号の入力をお願いします。
②品名を入力してください。「別紙明細の通り」として明細書、納品書を添付する事も可。様式は問いません。
③税率を選択してください。前項「別紙明細の通り」とした場合も税率を選択してください。
④消費税額は自動計算される為、税抜金額での入力をお願いします。
※請求日、工事コード、工事名称、注文No.（発注ある場合）、取引先コード、住所、社名、代表者名、電話番号を入力の上、捺印をお願いします。
</t>
    <rPh sb="0" eb="2">
      <t>キニュウ</t>
    </rPh>
    <rPh sb="2" eb="4">
      <t>カショ</t>
    </rPh>
    <rPh sb="7" eb="9">
      <t>カゼイ</t>
    </rPh>
    <rPh sb="9" eb="12">
      <t>ジギョウシャ</t>
    </rPh>
    <rPh sb="15" eb="17">
      <t>バアイ</t>
    </rPh>
    <rPh sb="18" eb="20">
      <t>トウロク</t>
    </rPh>
    <rPh sb="20" eb="22">
      <t>バンゴウ</t>
    </rPh>
    <rPh sb="23" eb="25">
      <t>ニュウリョク</t>
    </rPh>
    <rPh sb="27" eb="28">
      <t>ネガ</t>
    </rPh>
    <rPh sb="35" eb="37">
      <t>ヒンメイ</t>
    </rPh>
    <rPh sb="38" eb="40">
      <t>ニュウリョク</t>
    </rPh>
    <rPh sb="48" eb="52">
      <t>ベッシメイサイ</t>
    </rPh>
    <rPh sb="53" eb="54">
      <t>トオ</t>
    </rPh>
    <rPh sb="59" eb="61">
      <t>メイサイ</t>
    </rPh>
    <rPh sb="61" eb="62">
      <t>ショ</t>
    </rPh>
    <rPh sb="63" eb="66">
      <t>ノウヒンショ</t>
    </rPh>
    <rPh sb="67" eb="69">
      <t>テンプ</t>
    </rPh>
    <rPh sb="71" eb="72">
      <t>コト</t>
    </rPh>
    <rPh sb="73" eb="74">
      <t>カ</t>
    </rPh>
    <rPh sb="75" eb="77">
      <t>ヨウシキ</t>
    </rPh>
    <rPh sb="78" eb="79">
      <t>ト</t>
    </rPh>
    <rPh sb="86" eb="88">
      <t>ゼイリツ</t>
    </rPh>
    <rPh sb="89" eb="91">
      <t>センタク</t>
    </rPh>
    <rPh sb="98" eb="100">
      <t>ゼンコウ</t>
    </rPh>
    <rPh sb="101" eb="105">
      <t>ベッシメイサイ</t>
    </rPh>
    <rPh sb="106" eb="107">
      <t>トオ</t>
    </rPh>
    <rPh sb="112" eb="114">
      <t>バアイ</t>
    </rPh>
    <rPh sb="115" eb="117">
      <t>ゼイリツ</t>
    </rPh>
    <rPh sb="118" eb="120">
      <t>センタク</t>
    </rPh>
    <rPh sb="129" eb="132">
      <t>ショウヒゼイ</t>
    </rPh>
    <rPh sb="132" eb="133">
      <t>ガク</t>
    </rPh>
    <rPh sb="134" eb="136">
      <t>ジドウ</t>
    </rPh>
    <rPh sb="136" eb="138">
      <t>ケイサン</t>
    </rPh>
    <rPh sb="141" eb="142">
      <t>タメ</t>
    </rPh>
    <rPh sb="143" eb="145">
      <t>ゼイヌキ</t>
    </rPh>
    <rPh sb="145" eb="147">
      <t>キンガク</t>
    </rPh>
    <rPh sb="149" eb="151">
      <t>ニュウリョク</t>
    </rPh>
    <rPh sb="153" eb="154">
      <t>ネガ</t>
    </rPh>
    <rPh sb="161" eb="163">
      <t>セイキュウ</t>
    </rPh>
    <rPh sb="163" eb="164">
      <t>ビ</t>
    </rPh>
    <rPh sb="165" eb="167">
      <t>コウジ</t>
    </rPh>
    <rPh sb="171" eb="173">
      <t>コウジ</t>
    </rPh>
    <rPh sb="173" eb="175">
      <t>メイショウ</t>
    </rPh>
    <rPh sb="176" eb="178">
      <t>チュウモン</t>
    </rPh>
    <rPh sb="182" eb="184">
      <t>ハッチュウ</t>
    </rPh>
    <rPh sb="186" eb="188">
      <t>バアイ</t>
    </rPh>
    <rPh sb="190" eb="192">
      <t>トリヒキ</t>
    </rPh>
    <rPh sb="192" eb="193">
      <t>サキ</t>
    </rPh>
    <rPh sb="197" eb="199">
      <t>ジュウショ</t>
    </rPh>
    <rPh sb="200" eb="202">
      <t>シャメイ</t>
    </rPh>
    <rPh sb="203" eb="206">
      <t>ダイヒョウシャ</t>
    </rPh>
    <rPh sb="206" eb="207">
      <t>メイ</t>
    </rPh>
    <rPh sb="208" eb="210">
      <t>デンワ</t>
    </rPh>
    <rPh sb="210" eb="212">
      <t>バンゴウ</t>
    </rPh>
    <rPh sb="213" eb="215">
      <t>ニュウリョク</t>
    </rPh>
    <rPh sb="216" eb="217">
      <t>ウエ</t>
    </rPh>
    <rPh sb="218" eb="220">
      <t>ナツイン</t>
    </rPh>
    <rPh sb="222" eb="223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</si>
</sst>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#"/>
    <numFmt numFmtId="177" formatCode="#"/>
    <numFmt numFmtId="178" formatCode="#&quot;%&quot;"/>
    <numFmt numFmtId="179" formatCode="yyyy&quot;年&quot;m&quot;月&quot;d&quot;日&quot;;@"/>
    <numFmt numFmtId="180" formatCode="0_);[Red]\(0\)"/>
  </numFmts>
  <fonts count="6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4"/>
      <name val="ＭＳ Ｐ明朝"/>
      <family val="1"/>
      <charset val="128"/>
    </font>
    <font>
      <b/>
      <sz val="11"/>
      <color theme="4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8"/>
      <color theme="4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0"/>
      <color theme="4"/>
      <name val="ＭＳ Ｐゴシック"/>
      <family val="3"/>
      <charset val="128"/>
    </font>
    <font>
      <b/>
      <sz val="9"/>
      <color theme="4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4"/>
      <name val="ＭＳ Ｐ明朝"/>
      <family val="1"/>
      <charset val="128"/>
    </font>
    <font>
      <b/>
      <sz val="12"/>
      <color theme="4"/>
      <name val="ＭＳ Ｐゴシック"/>
      <family val="3"/>
      <charset val="128"/>
    </font>
    <font>
      <b/>
      <u/>
      <sz val="20"/>
      <color theme="4"/>
      <name val="ＭＳ Ｐ明朝"/>
      <family val="1"/>
      <charset val="128"/>
    </font>
    <font>
      <b/>
      <sz val="11"/>
      <color theme="5"/>
      <name val="ＭＳ Ｐゴシック"/>
      <family val="3"/>
      <charset val="128"/>
    </font>
    <font>
      <b/>
      <sz val="8"/>
      <color theme="5"/>
      <name val="ＭＳ Ｐゴシック"/>
      <family val="3"/>
      <charset val="128"/>
    </font>
    <font>
      <b/>
      <sz val="10"/>
      <color theme="5"/>
      <name val="ＭＳ Ｐゴシック"/>
      <family val="3"/>
      <charset val="128"/>
    </font>
    <font>
      <b/>
      <sz val="9"/>
      <color theme="5"/>
      <name val="ＭＳ Ｐゴシック"/>
      <family val="3"/>
      <charset val="128"/>
    </font>
    <font>
      <sz val="14"/>
      <color theme="5"/>
      <name val="ＭＳ Ｐ明朝"/>
      <family val="1"/>
      <charset val="128"/>
    </font>
    <font>
      <b/>
      <sz val="12"/>
      <color theme="5"/>
      <name val="ＭＳ Ｐゴシック"/>
      <family val="3"/>
      <charset val="128"/>
    </font>
    <font>
      <b/>
      <u/>
      <sz val="20"/>
      <color theme="5"/>
      <name val="ＭＳ Ｐ明朝"/>
      <family val="1"/>
      <charset val="128"/>
    </font>
    <font>
      <b/>
      <sz val="11"/>
      <color theme="9"/>
      <name val="ＭＳ Ｐゴシック"/>
      <family val="3"/>
      <charset val="128"/>
    </font>
    <font>
      <b/>
      <sz val="8"/>
      <color theme="9"/>
      <name val="ＭＳ Ｐゴシック"/>
      <family val="3"/>
      <charset val="128"/>
    </font>
    <font>
      <b/>
      <sz val="10"/>
      <color theme="9"/>
      <name val="ＭＳ Ｐゴシック"/>
      <family val="3"/>
      <charset val="128"/>
    </font>
    <font>
      <b/>
      <sz val="9"/>
      <color theme="9"/>
      <name val="ＭＳ Ｐゴシック"/>
      <family val="3"/>
      <charset val="128"/>
    </font>
    <font>
      <sz val="11"/>
      <color theme="9"/>
      <name val="ＭＳ Ｐ明朝"/>
      <family val="1"/>
      <charset val="128"/>
    </font>
    <font>
      <sz val="14"/>
      <color theme="9"/>
      <name val="ＭＳ Ｐ明朝"/>
      <family val="1"/>
      <charset val="128"/>
    </font>
    <font>
      <b/>
      <sz val="12"/>
      <color theme="9"/>
      <name val="ＭＳ Ｐゴシック"/>
      <family val="3"/>
      <charset val="128"/>
    </font>
    <font>
      <b/>
      <u/>
      <sz val="20"/>
      <color theme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u/>
      <sz val="2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8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8"/>
      <color theme="5"/>
      <name val="ＭＳ Ｐゴシック"/>
      <family val="3"/>
      <charset val="128"/>
      <scheme val="minor"/>
    </font>
    <font>
      <b/>
      <sz val="8"/>
      <color theme="4"/>
      <name val="ＭＳ Ｐゴシック"/>
      <family val="3"/>
      <charset val="128"/>
      <scheme val="minor"/>
    </font>
    <font>
      <b/>
      <sz val="11"/>
      <color theme="5"/>
      <name val="ＭＳ Ｐゴシック"/>
      <family val="3"/>
      <charset val="128"/>
      <scheme val="minor"/>
    </font>
    <font>
      <b/>
      <sz val="11"/>
      <color theme="4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7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thin">
        <color theme="4"/>
      </left>
      <right style="medium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medium">
        <color theme="4"/>
      </right>
      <top/>
      <bottom/>
      <diagonal/>
    </border>
    <border>
      <left style="thin">
        <color theme="4"/>
      </left>
      <right/>
      <top/>
      <bottom style="medium">
        <color theme="4"/>
      </bottom>
      <diagonal/>
    </border>
    <border>
      <left style="hair">
        <color theme="9"/>
      </left>
      <right style="thin">
        <color theme="4"/>
      </right>
      <top/>
      <bottom style="medium">
        <color theme="4"/>
      </bottom>
      <diagonal/>
    </border>
    <border>
      <left style="hair">
        <color theme="9"/>
      </left>
      <right style="hair">
        <color theme="9"/>
      </right>
      <top/>
      <bottom style="medium">
        <color theme="4"/>
      </bottom>
      <diagonal/>
    </border>
    <border>
      <left style="thin">
        <color theme="4"/>
      </left>
      <right style="hair">
        <color theme="9"/>
      </right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hair">
        <color theme="5"/>
      </top>
      <bottom style="thin">
        <color theme="4"/>
      </bottom>
      <diagonal/>
    </border>
    <border>
      <left/>
      <right/>
      <top style="hair">
        <color theme="5"/>
      </top>
      <bottom style="thin">
        <color theme="4"/>
      </bottom>
      <diagonal/>
    </border>
    <border>
      <left style="thin">
        <color theme="4"/>
      </left>
      <right/>
      <top style="hair">
        <color theme="5"/>
      </top>
      <bottom style="thin">
        <color theme="4"/>
      </bottom>
      <diagonal/>
    </border>
    <border>
      <left/>
      <right style="thin">
        <color theme="4"/>
      </right>
      <top style="hair">
        <color theme="5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hair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hair">
        <color theme="9"/>
      </left>
      <right style="thin">
        <color theme="4"/>
      </right>
      <top/>
      <bottom/>
      <diagonal/>
    </border>
    <border>
      <left style="hair">
        <color theme="9"/>
      </left>
      <right style="hair">
        <color theme="9"/>
      </right>
      <top/>
      <bottom/>
      <diagonal/>
    </border>
    <border>
      <left style="thin">
        <color theme="4"/>
      </left>
      <right style="hair">
        <color theme="9"/>
      </right>
      <top/>
      <bottom/>
      <diagonal/>
    </border>
    <border>
      <left style="hair">
        <color theme="9"/>
      </left>
      <right/>
      <top/>
      <bottom/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hair">
        <color theme="9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hair">
        <color theme="9"/>
      </left>
      <right style="hair">
        <color theme="9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hair">
        <color theme="9"/>
      </right>
      <top style="thin">
        <color theme="4"/>
      </top>
      <bottom style="thin">
        <color theme="4"/>
      </bottom>
      <diagonal/>
    </border>
    <border>
      <left style="hair">
        <color theme="9"/>
      </left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 style="hair">
        <color theme="9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hair">
        <color theme="9"/>
      </left>
      <right style="hair">
        <color theme="9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hair">
        <color theme="9"/>
      </right>
      <top style="medium">
        <color theme="4"/>
      </top>
      <bottom style="thin">
        <color theme="4"/>
      </bottom>
      <diagonal/>
    </border>
    <border>
      <left style="hair">
        <color theme="9"/>
      </left>
      <right/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 style="hair">
        <color theme="9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hair">
        <color theme="9"/>
      </left>
      <right style="hair">
        <color theme="9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hair">
        <color theme="9"/>
      </right>
      <top style="thin">
        <color theme="4"/>
      </top>
      <bottom style="medium">
        <color theme="4"/>
      </bottom>
      <diagonal/>
    </border>
    <border>
      <left style="hair">
        <color theme="9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auto="1"/>
      </left>
      <right/>
      <top/>
      <bottom style="medium">
        <color theme="4"/>
      </bottom>
      <diagonal/>
    </border>
    <border>
      <left style="thin">
        <color auto="1"/>
      </left>
      <right style="thin">
        <color auto="1"/>
      </right>
      <top/>
      <bottom style="medium">
        <color theme="4"/>
      </bottom>
      <diagonal/>
    </border>
    <border>
      <left style="medium">
        <color theme="4"/>
      </left>
      <right style="thin">
        <color auto="1"/>
      </right>
      <top/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medium">
        <color theme="4"/>
      </left>
      <right/>
      <top style="thin">
        <color theme="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theme="4"/>
      </top>
      <bottom/>
      <diagonal/>
    </border>
    <border>
      <left style="thin">
        <color auto="1"/>
      </left>
      <right style="thin">
        <color auto="1"/>
      </right>
      <top style="medium">
        <color theme="4"/>
      </top>
      <bottom/>
      <diagonal/>
    </border>
    <border>
      <left style="medium">
        <color theme="4"/>
      </left>
      <right style="thin">
        <color auto="1"/>
      </right>
      <top style="medium">
        <color theme="4"/>
      </top>
      <bottom/>
      <diagonal/>
    </border>
    <border>
      <left style="thin">
        <color auto="1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auto="1"/>
      </right>
      <top/>
      <bottom style="medium">
        <color theme="4"/>
      </bottom>
      <diagonal/>
    </border>
    <border>
      <left style="thin">
        <color auto="1"/>
      </left>
      <right style="medium">
        <color theme="4"/>
      </right>
      <top/>
      <bottom/>
      <diagonal/>
    </border>
    <border>
      <left style="thin">
        <color theme="4"/>
      </left>
      <right style="thin">
        <color auto="1"/>
      </right>
      <top/>
      <bottom/>
      <diagonal/>
    </border>
    <border>
      <left style="thin">
        <color auto="1"/>
      </left>
      <right style="medium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auto="1"/>
      </right>
      <top style="medium">
        <color theme="4"/>
      </top>
      <bottom/>
      <diagonal/>
    </border>
    <border>
      <left style="hair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hair">
        <color theme="4"/>
      </left>
      <right style="hair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hair">
        <color theme="4"/>
      </right>
      <top style="medium">
        <color theme="4"/>
      </top>
      <bottom style="medium">
        <color theme="4"/>
      </bottom>
      <diagonal/>
    </border>
    <border>
      <left style="hair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hair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medium">
        <color theme="5"/>
      </left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/>
      <top/>
      <bottom/>
      <diagonal/>
    </border>
    <border>
      <left style="thin">
        <color theme="5"/>
      </left>
      <right style="medium">
        <color theme="5"/>
      </right>
      <top/>
      <bottom style="medium">
        <color theme="5"/>
      </bottom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 style="thin">
        <color theme="5"/>
      </left>
      <right style="medium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 style="medium">
        <color theme="5"/>
      </right>
      <top/>
      <bottom/>
      <diagonal/>
    </border>
    <border>
      <left style="thin">
        <color theme="5"/>
      </left>
      <right/>
      <top/>
      <bottom style="medium">
        <color theme="5"/>
      </bottom>
      <diagonal/>
    </border>
    <border>
      <left style="hair">
        <color theme="9"/>
      </left>
      <right style="thin">
        <color theme="5"/>
      </right>
      <top/>
      <bottom style="medium">
        <color theme="5"/>
      </bottom>
      <diagonal/>
    </border>
    <border>
      <left style="hair">
        <color theme="9"/>
      </left>
      <right style="hair">
        <color theme="9"/>
      </right>
      <top/>
      <bottom style="medium">
        <color theme="5"/>
      </bottom>
      <diagonal/>
    </border>
    <border>
      <left style="thin">
        <color theme="5"/>
      </left>
      <right style="hair">
        <color theme="9"/>
      </right>
      <top/>
      <bottom style="medium">
        <color theme="5"/>
      </bottom>
      <diagonal/>
    </border>
    <border>
      <left/>
      <right style="thin">
        <color theme="5"/>
      </right>
      <top style="thin">
        <color theme="5"/>
      </top>
      <bottom style="medium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 style="thin">
        <color theme="5"/>
      </left>
      <right/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/>
      <diagonal/>
    </border>
    <border>
      <left style="thin">
        <color theme="5"/>
      </left>
      <right style="thin">
        <color theme="5"/>
      </right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hair">
        <color theme="5"/>
      </top>
      <bottom style="thin">
        <color theme="5"/>
      </bottom>
      <diagonal/>
    </border>
    <border>
      <left/>
      <right/>
      <top style="hair">
        <color theme="5"/>
      </top>
      <bottom style="thin">
        <color theme="5"/>
      </bottom>
      <diagonal/>
    </border>
    <border>
      <left style="thin">
        <color theme="5"/>
      </left>
      <right/>
      <top style="hair">
        <color theme="5"/>
      </top>
      <bottom style="thin">
        <color theme="5"/>
      </bottom>
      <diagonal/>
    </border>
    <border>
      <left/>
      <right style="thin">
        <color theme="5"/>
      </right>
      <top style="hair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 style="hair">
        <color theme="5"/>
      </top>
      <bottom style="thin">
        <color theme="5"/>
      </bottom>
      <diagonal/>
    </border>
    <border>
      <left style="hair">
        <color theme="9"/>
      </left>
      <right/>
      <top/>
      <bottom style="medium">
        <color theme="5"/>
      </bottom>
      <diagonal/>
    </border>
    <border>
      <left style="hair">
        <color theme="9"/>
      </left>
      <right style="thin">
        <color theme="5"/>
      </right>
      <top/>
      <bottom/>
      <diagonal/>
    </border>
    <border>
      <left style="thin">
        <color theme="5"/>
      </left>
      <right style="hair">
        <color theme="9"/>
      </right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medium">
        <color theme="5"/>
      </left>
      <right/>
      <top style="thin">
        <color theme="5"/>
      </top>
      <bottom/>
      <diagonal/>
    </border>
    <border>
      <left/>
      <right style="medium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hair">
        <color theme="9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hair">
        <color theme="9"/>
      </left>
      <right style="hair">
        <color theme="9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hair">
        <color theme="9"/>
      </right>
      <top style="thin">
        <color theme="5"/>
      </top>
      <bottom style="thin">
        <color theme="5"/>
      </bottom>
      <diagonal/>
    </border>
    <border>
      <left style="hair">
        <color theme="9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medium">
        <color theme="5"/>
      </left>
      <right/>
      <top/>
      <bottom style="thin">
        <color theme="5"/>
      </bottom>
      <diagonal/>
    </border>
    <border>
      <left/>
      <right style="medium">
        <color theme="5"/>
      </right>
      <top style="medium">
        <color theme="5"/>
      </top>
      <bottom style="thin">
        <color theme="5"/>
      </bottom>
      <diagonal/>
    </border>
    <border>
      <left/>
      <right/>
      <top style="medium">
        <color theme="5"/>
      </top>
      <bottom style="thin">
        <color theme="5"/>
      </bottom>
      <diagonal/>
    </border>
    <border>
      <left style="thin">
        <color theme="5"/>
      </left>
      <right/>
      <top style="medium">
        <color theme="5"/>
      </top>
      <bottom style="thin">
        <color theme="5"/>
      </bottom>
      <diagonal/>
    </border>
    <border>
      <left style="hair">
        <color theme="9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hair">
        <color theme="9"/>
      </left>
      <right style="hair">
        <color theme="9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hair">
        <color theme="9"/>
      </right>
      <top style="medium">
        <color theme="5"/>
      </top>
      <bottom style="thin">
        <color theme="5"/>
      </bottom>
      <diagonal/>
    </border>
    <border>
      <left style="hair">
        <color theme="9"/>
      </left>
      <right/>
      <top style="medium">
        <color theme="5"/>
      </top>
      <bottom style="thin">
        <color theme="5"/>
      </bottom>
      <diagonal/>
    </border>
    <border>
      <left style="thin">
        <color theme="5"/>
      </left>
      <right/>
      <top style="medium">
        <color theme="5"/>
      </top>
      <bottom/>
      <diagonal/>
    </border>
    <border>
      <left style="hair">
        <color theme="9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hair">
        <color theme="9"/>
      </left>
      <right style="hair">
        <color theme="9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hair">
        <color theme="9"/>
      </right>
      <top style="thin">
        <color theme="5"/>
      </top>
      <bottom style="medium">
        <color theme="5"/>
      </bottom>
      <diagonal/>
    </border>
    <border>
      <left style="thin">
        <color auto="1"/>
      </left>
      <right/>
      <top/>
      <bottom style="medium">
        <color theme="5"/>
      </bottom>
      <diagonal/>
    </border>
    <border>
      <left style="thin">
        <color auto="1"/>
      </left>
      <right style="thin">
        <color auto="1"/>
      </right>
      <top/>
      <bottom style="medium">
        <color theme="5"/>
      </bottom>
      <diagonal/>
    </border>
    <border>
      <left style="medium">
        <color theme="5"/>
      </left>
      <right style="thin">
        <color auto="1"/>
      </right>
      <top/>
      <bottom style="medium">
        <color theme="5"/>
      </bottom>
      <diagonal/>
    </border>
    <border>
      <left style="medium">
        <color theme="5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theme="5"/>
      </top>
      <bottom/>
      <diagonal/>
    </border>
    <border>
      <left style="thin">
        <color auto="1"/>
      </left>
      <right style="thin">
        <color auto="1"/>
      </right>
      <top style="medium">
        <color theme="5"/>
      </top>
      <bottom/>
      <diagonal/>
    </border>
    <border>
      <left style="medium">
        <color theme="5"/>
      </left>
      <right style="thin">
        <color auto="1"/>
      </right>
      <top style="medium">
        <color theme="5"/>
      </top>
      <bottom/>
      <diagonal/>
    </border>
    <border>
      <left style="thin">
        <color auto="1"/>
      </left>
      <right style="medium">
        <color theme="5"/>
      </right>
      <top/>
      <bottom style="medium">
        <color theme="5"/>
      </bottom>
      <diagonal/>
    </border>
    <border>
      <left style="thin">
        <color theme="5"/>
      </left>
      <right style="thin">
        <color auto="1"/>
      </right>
      <top/>
      <bottom style="medium">
        <color theme="5"/>
      </bottom>
      <diagonal/>
    </border>
    <border>
      <left style="thin">
        <color auto="1"/>
      </left>
      <right style="medium">
        <color theme="5"/>
      </right>
      <top/>
      <bottom/>
      <diagonal/>
    </border>
    <border>
      <left style="thin">
        <color theme="5"/>
      </left>
      <right style="thin">
        <color auto="1"/>
      </right>
      <top/>
      <bottom/>
      <diagonal/>
    </border>
    <border>
      <left style="thin">
        <color auto="1"/>
      </left>
      <right style="medium">
        <color theme="5"/>
      </right>
      <top style="medium">
        <color theme="5"/>
      </top>
      <bottom/>
      <diagonal/>
    </border>
    <border>
      <left style="thin">
        <color theme="5"/>
      </left>
      <right style="thin">
        <color auto="1"/>
      </right>
      <top style="medium">
        <color theme="5"/>
      </top>
      <bottom/>
      <diagonal/>
    </border>
    <border>
      <left style="hair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 style="hair">
        <color theme="5"/>
      </left>
      <right style="hair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 style="hair">
        <color theme="5"/>
      </right>
      <top style="medium">
        <color theme="5"/>
      </top>
      <bottom style="medium">
        <color theme="5"/>
      </bottom>
      <diagonal/>
    </border>
    <border>
      <left style="hair">
        <color theme="5"/>
      </left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 style="hair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 style="thin">
        <color theme="9"/>
      </left>
      <right/>
      <top/>
      <bottom style="medium">
        <color theme="9"/>
      </bottom>
      <diagonal/>
    </border>
    <border>
      <left/>
      <right style="thin">
        <color theme="9"/>
      </right>
      <top/>
      <bottom style="medium">
        <color theme="9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/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 style="thin">
        <color theme="9"/>
      </left>
      <right/>
      <top style="medium">
        <color theme="9"/>
      </top>
      <bottom style="thin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 style="thin">
        <color theme="9"/>
      </right>
      <top/>
      <bottom/>
      <diagonal/>
    </border>
    <border>
      <left style="hair">
        <color theme="9"/>
      </left>
      <right style="thin">
        <color theme="9"/>
      </right>
      <top/>
      <bottom style="medium">
        <color theme="9"/>
      </bottom>
      <diagonal/>
    </border>
    <border>
      <left style="hair">
        <color theme="9"/>
      </left>
      <right style="hair">
        <color theme="9"/>
      </right>
      <top/>
      <bottom style="medium">
        <color theme="9"/>
      </bottom>
      <diagonal/>
    </border>
    <border>
      <left style="thin">
        <color theme="9"/>
      </left>
      <right style="hair">
        <color theme="9"/>
      </right>
      <top/>
      <bottom style="medium">
        <color theme="9"/>
      </bottom>
      <diagonal/>
    </border>
    <border>
      <left/>
      <right style="thin">
        <color theme="9"/>
      </right>
      <top style="thin">
        <color theme="9"/>
      </top>
      <bottom style="medium">
        <color theme="9"/>
      </bottom>
      <diagonal/>
    </border>
    <border>
      <left/>
      <right/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 style="thin">
        <color theme="9"/>
      </left>
      <right/>
      <top style="medium">
        <color theme="9"/>
      </top>
      <bottom/>
      <diagonal/>
    </border>
    <border>
      <left/>
      <right style="thin">
        <color theme="9"/>
      </right>
      <top style="medium">
        <color theme="9"/>
      </top>
      <bottom/>
      <diagonal/>
    </border>
    <border>
      <left style="medium">
        <color theme="9"/>
      </left>
      <right style="thin">
        <color theme="9"/>
      </right>
      <top style="medium">
        <color theme="9"/>
      </top>
      <bottom/>
      <diagonal/>
    </border>
    <border>
      <left/>
      <right style="medium">
        <color theme="9"/>
      </right>
      <top style="hair">
        <color theme="9"/>
      </top>
      <bottom style="thin">
        <color theme="9"/>
      </bottom>
      <diagonal/>
    </border>
    <border>
      <left/>
      <right/>
      <top style="hair">
        <color theme="9"/>
      </top>
      <bottom style="thin">
        <color theme="9"/>
      </bottom>
      <diagonal/>
    </border>
    <border>
      <left style="thin">
        <color theme="9"/>
      </left>
      <right/>
      <top style="hair">
        <color theme="9"/>
      </top>
      <bottom style="thin">
        <color theme="9"/>
      </bottom>
      <diagonal/>
    </border>
    <border>
      <left/>
      <right style="thin">
        <color theme="9"/>
      </right>
      <top style="hair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  <border>
      <left style="hair">
        <color theme="9"/>
      </left>
      <right style="thin">
        <color theme="9"/>
      </right>
      <top style="thin">
        <color theme="9"/>
      </top>
      <bottom/>
      <diagonal/>
    </border>
    <border>
      <left style="hair">
        <color theme="9"/>
      </left>
      <right style="hair">
        <color theme="9"/>
      </right>
      <top style="thin">
        <color theme="9"/>
      </top>
      <bottom/>
      <diagonal/>
    </border>
    <border>
      <left style="thin">
        <color theme="9"/>
      </left>
      <right style="hair">
        <color theme="9"/>
      </right>
      <top style="thin">
        <color theme="9"/>
      </top>
      <bottom/>
      <diagonal/>
    </border>
    <border>
      <left style="hair">
        <color theme="9"/>
      </left>
      <right/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medium">
        <color theme="9"/>
      </left>
      <right/>
      <top style="thin">
        <color theme="9"/>
      </top>
      <bottom/>
      <diagonal/>
    </border>
    <border>
      <left/>
      <right style="medium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hair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hair">
        <color theme="9"/>
      </right>
      <top style="thin">
        <color theme="9"/>
      </top>
      <bottom style="thin">
        <color theme="9"/>
      </bottom>
      <diagonal/>
    </border>
    <border>
      <left style="hair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hair">
        <color theme="9"/>
      </top>
      <bottom style="thin">
        <color theme="9"/>
      </bottom>
      <diagonal/>
    </border>
    <border>
      <left style="thin">
        <color theme="9"/>
      </left>
      <right/>
      <top/>
      <bottom style="hair">
        <color theme="9"/>
      </bottom>
      <diagonal/>
    </border>
    <border>
      <left style="thin">
        <color theme="9"/>
      </left>
      <right style="thin">
        <color theme="9"/>
      </right>
      <top/>
      <bottom style="hair">
        <color theme="9"/>
      </bottom>
      <diagonal/>
    </border>
    <border>
      <left/>
      <right style="medium">
        <color theme="9"/>
      </right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 style="hair">
        <color theme="9"/>
      </left>
      <right style="thin">
        <color theme="9"/>
      </right>
      <top/>
      <bottom style="thin">
        <color theme="9"/>
      </bottom>
      <diagonal/>
    </border>
    <border>
      <left style="hair">
        <color theme="9"/>
      </left>
      <right style="hair">
        <color theme="9"/>
      </right>
      <top/>
      <bottom style="thin">
        <color theme="9"/>
      </bottom>
      <diagonal/>
    </border>
    <border>
      <left style="thin">
        <color theme="9"/>
      </left>
      <right style="hair">
        <color theme="9"/>
      </right>
      <top/>
      <bottom style="thin">
        <color theme="9"/>
      </bottom>
      <diagonal/>
    </border>
    <border>
      <left style="hair">
        <color theme="9"/>
      </left>
      <right/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/>
      <right style="medium">
        <color theme="9"/>
      </right>
      <top style="thin">
        <color theme="9"/>
      </top>
      <bottom style="medium">
        <color theme="9"/>
      </bottom>
      <diagonal/>
    </border>
    <border>
      <left style="hair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hair">
        <color theme="9"/>
      </right>
      <top style="thin">
        <color theme="9"/>
      </top>
      <bottom style="medium">
        <color theme="9"/>
      </bottom>
      <diagonal/>
    </border>
    <border>
      <left style="hair">
        <color theme="9"/>
      </left>
      <right/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hair">
        <color theme="9"/>
      </left>
      <right/>
      <top style="medium">
        <color theme="9"/>
      </top>
      <bottom style="thin">
        <color theme="9"/>
      </bottom>
      <diagonal/>
    </border>
    <border>
      <left style="hair">
        <color theme="9"/>
      </left>
      <right style="hair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hair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auto="1"/>
      </left>
      <right/>
      <top/>
      <bottom style="medium">
        <color theme="9"/>
      </bottom>
      <diagonal/>
    </border>
    <border>
      <left style="thin">
        <color auto="1"/>
      </left>
      <right style="thin">
        <color auto="1"/>
      </right>
      <top/>
      <bottom style="medium">
        <color theme="9"/>
      </bottom>
      <diagonal/>
    </border>
    <border>
      <left style="medium">
        <color theme="9"/>
      </left>
      <right style="thin">
        <color auto="1"/>
      </right>
      <top/>
      <bottom style="medium">
        <color theme="9"/>
      </bottom>
      <diagonal/>
    </border>
    <border>
      <left style="medium">
        <color theme="9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theme="9"/>
      </top>
      <bottom/>
      <diagonal/>
    </border>
    <border>
      <left style="thin">
        <color auto="1"/>
      </left>
      <right style="thin">
        <color auto="1"/>
      </right>
      <top style="medium">
        <color theme="9"/>
      </top>
      <bottom/>
      <diagonal/>
    </border>
    <border>
      <left style="medium">
        <color theme="9"/>
      </left>
      <right style="thin">
        <color auto="1"/>
      </right>
      <top style="medium">
        <color theme="9"/>
      </top>
      <bottom/>
      <diagonal/>
    </border>
    <border>
      <left style="thin">
        <color auto="1"/>
      </left>
      <right style="medium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auto="1"/>
      </right>
      <top/>
      <bottom style="medium">
        <color theme="9"/>
      </bottom>
      <diagonal/>
    </border>
    <border>
      <left style="thin">
        <color auto="1"/>
      </left>
      <right style="medium">
        <color theme="9"/>
      </right>
      <top/>
      <bottom/>
      <diagonal/>
    </border>
    <border>
      <left style="thin">
        <color theme="9"/>
      </left>
      <right style="thin">
        <color auto="1"/>
      </right>
      <top/>
      <bottom/>
      <diagonal/>
    </border>
    <border>
      <left style="thin">
        <color auto="1"/>
      </left>
      <right style="medium">
        <color theme="9"/>
      </right>
      <top style="medium">
        <color theme="9"/>
      </top>
      <bottom/>
      <diagonal/>
    </border>
    <border>
      <left style="thin">
        <color theme="9"/>
      </left>
      <right style="thin">
        <color auto="1"/>
      </right>
      <top style="medium">
        <color theme="9"/>
      </top>
      <bottom/>
      <diagonal/>
    </border>
    <border>
      <left style="hair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hair">
        <color theme="9"/>
      </left>
      <right style="hair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 style="medium">
        <color theme="9"/>
      </bottom>
      <diagonal/>
    </border>
    <border>
      <left style="hair">
        <color theme="9"/>
      </left>
      <right/>
      <top style="medium">
        <color theme="9"/>
      </top>
      <bottom style="medium">
        <color theme="9"/>
      </bottom>
      <diagonal/>
    </border>
    <border>
      <left style="medium">
        <color theme="9"/>
      </left>
      <right style="hair">
        <color theme="9"/>
      </right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theme="9"/>
      </left>
      <right/>
      <top/>
      <bottom style="thin">
        <color theme="9"/>
      </bottom>
      <diagonal/>
    </border>
    <border>
      <left/>
      <right style="thin">
        <color theme="5"/>
      </right>
      <top style="medium">
        <color theme="5"/>
      </top>
      <bottom/>
      <diagonal/>
    </border>
    <border>
      <left/>
      <right style="thin">
        <color theme="5"/>
      </right>
      <top/>
      <bottom style="medium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4"/>
      </right>
      <top style="medium">
        <color theme="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theme="9"/>
      </left>
      <right style="hair">
        <color theme="9"/>
      </right>
      <top/>
      <bottom/>
      <diagonal/>
    </border>
    <border>
      <left/>
      <right style="hair">
        <color theme="9"/>
      </right>
      <top/>
      <bottom style="medium">
        <color theme="9"/>
      </bottom>
      <diagonal/>
    </border>
    <border>
      <left style="thin">
        <color theme="9"/>
      </left>
      <right/>
      <top style="hair">
        <color theme="9"/>
      </top>
      <bottom/>
      <diagonal/>
    </border>
    <border>
      <left/>
      <right/>
      <top style="hair">
        <color theme="9"/>
      </top>
      <bottom/>
      <diagonal/>
    </border>
    <border>
      <left style="medium">
        <color theme="9"/>
      </left>
      <right/>
      <top style="thin">
        <color theme="9"/>
      </top>
      <bottom style="medium">
        <color theme="9"/>
      </bottom>
      <diagonal/>
    </border>
    <border>
      <left/>
      <right style="thin">
        <color theme="5"/>
      </right>
      <top/>
      <bottom/>
      <diagonal/>
    </border>
    <border>
      <left style="medium">
        <color theme="5"/>
      </left>
      <right/>
      <top style="thin">
        <color theme="5"/>
      </top>
      <bottom style="medium">
        <color theme="5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 style="hair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hair">
        <color theme="4"/>
      </top>
      <bottom/>
      <diagonal/>
    </border>
    <border>
      <left style="thin">
        <color theme="4"/>
      </left>
      <right style="thin">
        <color theme="4"/>
      </right>
      <top style="hair">
        <color theme="4"/>
      </top>
      <bottom/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 style="hair">
        <color theme="9"/>
      </right>
      <top/>
      <bottom style="medium">
        <color theme="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6" fontId="15" fillId="0" borderId="0" xfId="1" applyNumberFormat="1" applyFont="1" applyFill="1" applyBorder="1" applyAlignment="1" applyProtection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>
      <alignment vertical="center"/>
    </xf>
    <xf numFmtId="6" fontId="14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center" vertical="center" shrinkToFit="1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4" fillId="0" borderId="22" xfId="0" applyFont="1" applyBorder="1">
      <alignment vertical="center"/>
    </xf>
    <xf numFmtId="0" fontId="10" fillId="0" borderId="22" xfId="0" applyFont="1" applyBorder="1">
      <alignment vertical="center"/>
    </xf>
    <xf numFmtId="0" fontId="2" fillId="0" borderId="10" xfId="0" applyFont="1" applyBorder="1">
      <alignment vertical="center"/>
    </xf>
    <xf numFmtId="0" fontId="5" fillId="0" borderId="85" xfId="0" applyFont="1" applyBorder="1" applyAlignment="1">
      <alignment horizontal="center" vertical="center"/>
    </xf>
    <xf numFmtId="0" fontId="5" fillId="0" borderId="83" xfId="0" applyFont="1" applyBorder="1">
      <alignment vertical="center"/>
    </xf>
    <xf numFmtId="0" fontId="8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 applyAlignment="1">
      <alignment vertical="center" textRotation="255" wrapText="1"/>
    </xf>
    <xf numFmtId="0" fontId="2" fillId="0" borderId="92" xfId="0" applyFont="1" applyBorder="1">
      <alignment vertical="center"/>
    </xf>
    <xf numFmtId="0" fontId="2" fillId="0" borderId="93" xfId="0" applyFont="1" applyBorder="1">
      <alignment vertical="center"/>
    </xf>
    <xf numFmtId="0" fontId="2" fillId="0" borderId="87" xfId="0" applyFont="1" applyBorder="1">
      <alignment vertical="center"/>
    </xf>
    <xf numFmtId="0" fontId="2" fillId="0" borderId="98" xfId="0" applyFont="1" applyBorder="1">
      <alignment vertical="center"/>
    </xf>
    <xf numFmtId="0" fontId="2" fillId="0" borderId="89" xfId="0" applyFont="1" applyBorder="1">
      <alignment vertical="center"/>
    </xf>
    <xf numFmtId="6" fontId="25" fillId="0" borderId="0" xfId="1" applyNumberFormat="1" applyFont="1" applyFill="1" applyBorder="1" applyAlignment="1" applyProtection="1">
      <alignment vertical="center"/>
    </xf>
    <xf numFmtId="0" fontId="22" fillId="0" borderId="0" xfId="0" applyFont="1" applyAlignment="1">
      <alignment horizontal="center" vertical="center" shrinkToFit="1"/>
    </xf>
    <xf numFmtId="0" fontId="2" fillId="0" borderId="158" xfId="0" applyFont="1" applyBorder="1" applyAlignment="1">
      <alignment horizontal="center" vertical="center"/>
    </xf>
    <xf numFmtId="0" fontId="2" fillId="0" borderId="159" xfId="0" applyFont="1" applyBorder="1" applyAlignment="1">
      <alignment horizontal="center" vertical="center"/>
    </xf>
    <xf numFmtId="0" fontId="2" fillId="0" borderId="160" xfId="0" applyFont="1" applyBorder="1" applyAlignment="1">
      <alignment horizontal="center" vertical="center"/>
    </xf>
    <xf numFmtId="0" fontId="2" fillId="0" borderId="163" xfId="0" applyFont="1" applyBorder="1" applyAlignment="1">
      <alignment horizontal="center" vertical="center"/>
    </xf>
    <xf numFmtId="0" fontId="2" fillId="0" borderId="109" xfId="0" applyFont="1" applyBorder="1">
      <alignment vertical="center"/>
    </xf>
    <xf numFmtId="0" fontId="23" fillId="0" borderId="109" xfId="0" applyFont="1" applyBorder="1">
      <alignment vertical="center"/>
    </xf>
    <xf numFmtId="0" fontId="2" fillId="0" borderId="95" xfId="0" applyFont="1" applyBorder="1">
      <alignment vertical="center"/>
    </xf>
    <xf numFmtId="0" fontId="22" fillId="0" borderId="166" xfId="0" applyFont="1" applyBorder="1" applyAlignment="1">
      <alignment horizontal="center" vertical="center"/>
    </xf>
    <xf numFmtId="0" fontId="22" fillId="0" borderId="164" xfId="0" applyFont="1" applyBorder="1">
      <alignment vertical="center"/>
    </xf>
    <xf numFmtId="0" fontId="12" fillId="0" borderId="163" xfId="0" applyFont="1" applyBorder="1">
      <alignment vertical="center"/>
    </xf>
    <xf numFmtId="0" fontId="2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textRotation="255" wrapText="1"/>
    </xf>
    <xf numFmtId="0" fontId="29" fillId="0" borderId="0" xfId="0" applyFont="1" applyAlignment="1">
      <alignment horizontal="right" vertical="center" textRotation="255" wrapText="1"/>
    </xf>
    <xf numFmtId="0" fontId="2" fillId="0" borderId="167" xfId="0" applyFont="1" applyBorder="1">
      <alignment vertical="center"/>
    </xf>
    <xf numFmtId="0" fontId="2" fillId="0" borderId="168" xfId="0" applyFont="1" applyBorder="1">
      <alignment vertical="center"/>
    </xf>
    <xf numFmtId="0" fontId="2" fillId="0" borderId="171" xfId="0" applyFont="1" applyBorder="1">
      <alignment vertical="center"/>
    </xf>
    <xf numFmtId="0" fontId="2" fillId="0" borderId="184" xfId="0" applyFont="1" applyBorder="1">
      <alignment vertical="center"/>
    </xf>
    <xf numFmtId="0" fontId="2" fillId="0" borderId="178" xfId="0" applyFont="1" applyBorder="1">
      <alignment vertical="center"/>
    </xf>
    <xf numFmtId="6" fontId="32" fillId="0" borderId="0" xfId="1" applyNumberFormat="1" applyFont="1" applyFill="1" applyBorder="1" applyAlignment="1" applyProtection="1">
      <alignment vertical="center"/>
    </xf>
    <xf numFmtId="0" fontId="33" fillId="0" borderId="0" xfId="0" applyFont="1" applyAlignment="1">
      <alignment horizontal="center" vertical="center" shrinkToFit="1"/>
    </xf>
    <xf numFmtId="0" fontId="2" fillId="0" borderId="255" xfId="0" applyFont="1" applyBorder="1" applyAlignment="1">
      <alignment horizontal="center" vertical="center"/>
    </xf>
    <xf numFmtId="0" fontId="2" fillId="0" borderId="253" xfId="0" applyFont="1" applyBorder="1" applyAlignment="1">
      <alignment horizontal="center" vertical="center"/>
    </xf>
    <xf numFmtId="0" fontId="2" fillId="0" borderId="254" xfId="0" applyFont="1" applyBorder="1" applyAlignment="1">
      <alignment horizontal="center" vertical="center"/>
    </xf>
    <xf numFmtId="0" fontId="2" fillId="0" borderId="193" xfId="0" applyFont="1" applyBorder="1">
      <alignment vertical="center"/>
    </xf>
    <xf numFmtId="0" fontId="30" fillId="0" borderId="193" xfId="0" applyFont="1" applyBorder="1">
      <alignment vertical="center"/>
    </xf>
    <xf numFmtId="0" fontId="2" fillId="0" borderId="183" xfId="0" applyFont="1" applyBorder="1">
      <alignment vertical="center"/>
    </xf>
    <xf numFmtId="0" fontId="29" fillId="0" borderId="259" xfId="0" applyFont="1" applyBorder="1" applyAlignment="1">
      <alignment horizontal="center" vertical="center"/>
    </xf>
    <xf numFmtId="0" fontId="29" fillId="0" borderId="257" xfId="0" applyFont="1" applyBorder="1">
      <alignment vertical="center"/>
    </xf>
    <xf numFmtId="0" fontId="35" fillId="0" borderId="0" xfId="0" applyFont="1">
      <alignment vertical="center"/>
    </xf>
    <xf numFmtId="0" fontId="37" fillId="0" borderId="0" xfId="0" applyFont="1" applyAlignment="1"/>
    <xf numFmtId="0" fontId="38" fillId="0" borderId="0" xfId="0" applyFont="1" applyAlignment="1">
      <alignment horizontal="right" vertical="center" textRotation="255" wrapText="1"/>
    </xf>
    <xf numFmtId="0" fontId="37" fillId="0" borderId="263" xfId="0" applyFont="1" applyBorder="1" applyAlignment="1">
      <alignment horizontal="left" wrapText="1"/>
    </xf>
    <xf numFmtId="0" fontId="37" fillId="0" borderId="0" xfId="0" applyFont="1" applyAlignment="1">
      <alignment horizontal="left" wrapText="1"/>
    </xf>
    <xf numFmtId="0" fontId="37" fillId="0" borderId="0" xfId="0" applyFont="1" applyAlignment="1">
      <alignment horizontal="left"/>
    </xf>
    <xf numFmtId="38" fontId="11" fillId="0" borderId="265" xfId="1" applyFont="1" applyFill="1" applyBorder="1" applyAlignment="1" applyProtection="1">
      <alignment horizontal="right" vertical="center"/>
    </xf>
    <xf numFmtId="38" fontId="11" fillId="0" borderId="262" xfId="1" applyFont="1" applyFill="1" applyBorder="1" applyAlignment="1" applyProtection="1">
      <alignment horizontal="right" vertical="center"/>
    </xf>
    <xf numFmtId="38" fontId="11" fillId="0" borderId="274" xfId="1" applyFont="1" applyFill="1" applyBorder="1" applyAlignment="1" applyProtection="1">
      <alignment horizontal="right" vertical="center"/>
    </xf>
    <xf numFmtId="38" fontId="11" fillId="0" borderId="264" xfId="1" applyFont="1" applyFill="1" applyBorder="1" applyAlignment="1" applyProtection="1">
      <alignment horizontal="right" vertical="center"/>
    </xf>
    <xf numFmtId="38" fontId="11" fillId="0" borderId="280" xfId="1" applyFont="1" applyFill="1" applyBorder="1" applyAlignment="1" applyProtection="1">
      <alignment horizontal="right" vertical="center"/>
    </xf>
    <xf numFmtId="38" fontId="11" fillId="0" borderId="281" xfId="1" applyFont="1" applyFill="1" applyBorder="1" applyAlignment="1" applyProtection="1">
      <alignment horizontal="right" vertical="center"/>
    </xf>
    <xf numFmtId="38" fontId="11" fillId="0" borderId="282" xfId="1" applyFont="1" applyFill="1" applyBorder="1" applyAlignment="1" applyProtection="1">
      <alignment horizontal="right" vertical="center"/>
    </xf>
    <xf numFmtId="38" fontId="11" fillId="0" borderId="287" xfId="1" applyFont="1" applyFill="1" applyBorder="1" applyAlignment="1" applyProtection="1">
      <alignment horizontal="right" vertical="center"/>
    </xf>
    <xf numFmtId="176" fontId="2" fillId="0" borderId="274" xfId="1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" vertical="center" shrinkToFit="1"/>
      <protection locked="0"/>
    </xf>
    <xf numFmtId="178" fontId="2" fillId="0" borderId="0" xfId="0" applyNumberFormat="1" applyFont="1" applyAlignment="1" applyProtection="1">
      <alignment horizontal="center" vertical="center"/>
      <protection locked="0"/>
    </xf>
    <xf numFmtId="177" fontId="2" fillId="0" borderId="0" xfId="0" applyNumberFormat="1" applyFont="1" applyAlignment="1">
      <alignment horizontal="center" vertical="center" textRotation="255"/>
    </xf>
    <xf numFmtId="0" fontId="2" fillId="0" borderId="0" xfId="0" applyFont="1" applyAlignment="1" applyProtection="1">
      <alignment horizontal="center" vertical="center"/>
      <protection locked="0"/>
    </xf>
    <xf numFmtId="38" fontId="11" fillId="0" borderId="288" xfId="1" applyFont="1" applyFill="1" applyBorder="1" applyAlignment="1" applyProtection="1">
      <alignment horizontal="right" vertical="center"/>
    </xf>
    <xf numFmtId="38" fontId="11" fillId="0" borderId="289" xfId="1" applyFont="1" applyFill="1" applyBorder="1" applyAlignment="1" applyProtection="1">
      <alignment horizontal="right" vertical="center"/>
    </xf>
    <xf numFmtId="176" fontId="2" fillId="0" borderId="290" xfId="1" applyNumberFormat="1" applyFont="1" applyFill="1" applyBorder="1" applyAlignment="1" applyProtection="1">
      <alignment horizontal="right"/>
    </xf>
    <xf numFmtId="0" fontId="2" fillId="0" borderId="264" xfId="0" applyFont="1" applyBorder="1">
      <alignment vertical="center"/>
    </xf>
    <xf numFmtId="176" fontId="2" fillId="0" borderId="295" xfId="1" applyNumberFormat="1" applyFont="1" applyFill="1" applyBorder="1" applyAlignment="1" applyProtection="1">
      <alignment horizontal="right"/>
    </xf>
    <xf numFmtId="176" fontId="2" fillId="0" borderId="296" xfId="1" applyNumberFormat="1" applyFont="1" applyFill="1" applyBorder="1" applyAlignment="1" applyProtection="1">
      <alignment horizontal="right"/>
    </xf>
    <xf numFmtId="176" fontId="2" fillId="0" borderId="303" xfId="1" applyNumberFormat="1" applyFont="1" applyFill="1" applyBorder="1" applyAlignment="1" applyProtection="1">
      <alignment horizontal="right"/>
    </xf>
    <xf numFmtId="176" fontId="2" fillId="0" borderId="304" xfId="1" applyNumberFormat="1" applyFont="1" applyFill="1" applyBorder="1" applyAlignment="1" applyProtection="1">
      <alignment horizontal="right"/>
    </xf>
    <xf numFmtId="0" fontId="40" fillId="0" borderId="326" xfId="0" applyFont="1" applyBorder="1" applyAlignment="1">
      <alignment horizontal="center" vertical="center"/>
    </xf>
    <xf numFmtId="0" fontId="40" fillId="0" borderId="327" xfId="0" applyFont="1" applyBorder="1" applyAlignment="1">
      <alignment horizontal="center" vertical="center"/>
    </xf>
    <xf numFmtId="0" fontId="2" fillId="0" borderId="260" xfId="0" applyFont="1" applyBorder="1">
      <alignment vertical="center"/>
    </xf>
    <xf numFmtId="0" fontId="2" fillId="0" borderId="261" xfId="0" applyFont="1" applyBorder="1">
      <alignment vertical="center"/>
    </xf>
    <xf numFmtId="0" fontId="2" fillId="0" borderId="262" xfId="0" applyFont="1" applyBorder="1">
      <alignment vertical="center"/>
    </xf>
    <xf numFmtId="6" fontId="15" fillId="0" borderId="0" xfId="1" applyNumberFormat="1" applyFont="1" applyFill="1" applyBorder="1" applyAlignment="1">
      <alignment vertical="center"/>
    </xf>
    <xf numFmtId="6" fontId="15" fillId="0" borderId="65" xfId="1" applyNumberFormat="1" applyFont="1" applyFill="1" applyBorder="1" applyAlignment="1">
      <alignment vertical="center"/>
    </xf>
    <xf numFmtId="0" fontId="2" fillId="0" borderId="263" xfId="0" applyFont="1" applyBorder="1">
      <alignment vertical="center"/>
    </xf>
    <xf numFmtId="6" fontId="15" fillId="0" borderId="317" xfId="1" applyNumberFormat="1" applyFont="1" applyFill="1" applyBorder="1" applyAlignment="1">
      <alignment vertical="center"/>
    </xf>
    <xf numFmtId="6" fontId="41" fillId="0" borderId="317" xfId="1" applyNumberFormat="1" applyFont="1" applyFill="1" applyBorder="1" applyAlignment="1">
      <alignment vertical="center"/>
    </xf>
    <xf numFmtId="0" fontId="38" fillId="0" borderId="0" xfId="0" applyFont="1" applyAlignment="1">
      <alignment horizontal="center" vertical="center" shrinkToFit="1"/>
    </xf>
    <xf numFmtId="0" fontId="2" fillId="2" borderId="343" xfId="0" applyFont="1" applyFill="1" applyBorder="1" applyAlignment="1" applyProtection="1">
      <alignment horizontal="center" vertical="center"/>
      <protection locked="0"/>
    </xf>
    <xf numFmtId="0" fontId="2" fillId="2" borderId="344" xfId="0" applyFont="1" applyFill="1" applyBorder="1" applyAlignment="1" applyProtection="1">
      <alignment horizontal="center" vertical="center"/>
      <protection locked="0"/>
    </xf>
    <xf numFmtId="0" fontId="2" fillId="2" borderId="345" xfId="0" applyFont="1" applyFill="1" applyBorder="1" applyAlignment="1" applyProtection="1">
      <alignment horizontal="center" vertical="center"/>
      <protection locked="0"/>
    </xf>
    <xf numFmtId="0" fontId="2" fillId="2" borderId="349" xfId="0" applyFont="1" applyFill="1" applyBorder="1" applyAlignment="1" applyProtection="1">
      <alignment horizontal="center" vertical="center"/>
      <protection locked="0"/>
    </xf>
    <xf numFmtId="0" fontId="2" fillId="0" borderId="271" xfId="0" applyFont="1" applyBorder="1">
      <alignment vertical="center"/>
    </xf>
    <xf numFmtId="0" fontId="2" fillId="0" borderId="272" xfId="0" applyFont="1" applyBorder="1">
      <alignment vertical="center"/>
    </xf>
    <xf numFmtId="0" fontId="39" fillId="0" borderId="272" xfId="0" applyFont="1" applyBorder="1">
      <alignment vertical="center"/>
    </xf>
    <xf numFmtId="0" fontId="2" fillId="0" borderId="273" xfId="0" applyFont="1" applyBorder="1">
      <alignment vertical="center"/>
    </xf>
    <xf numFmtId="0" fontId="8" fillId="0" borderId="346" xfId="0" applyFont="1" applyBorder="1" applyAlignment="1">
      <alignment horizontal="center" vertical="center"/>
    </xf>
    <xf numFmtId="0" fontId="8" fillId="0" borderId="347" xfId="0" applyFont="1" applyBorder="1">
      <alignment vertical="center"/>
    </xf>
    <xf numFmtId="38" fontId="12" fillId="2" borderId="343" xfId="1" applyFont="1" applyFill="1" applyBorder="1" applyAlignment="1" applyProtection="1">
      <alignment vertical="center"/>
      <protection locked="0"/>
    </xf>
    <xf numFmtId="38" fontId="12" fillId="2" borderId="344" xfId="1" applyFont="1" applyFill="1" applyBorder="1" applyAlignment="1" applyProtection="1">
      <alignment vertical="center"/>
      <protection locked="0"/>
    </xf>
    <xf numFmtId="0" fontId="12" fillId="0" borderId="344" xfId="0" applyFont="1" applyBorder="1">
      <alignment vertical="center"/>
    </xf>
    <xf numFmtId="0" fontId="12" fillId="2" borderId="344" xfId="0" applyFont="1" applyFill="1" applyBorder="1" applyProtection="1">
      <alignment vertical="center"/>
      <protection locked="0"/>
    </xf>
    <xf numFmtId="0" fontId="12" fillId="2" borderId="351" xfId="0" applyFont="1" applyFill="1" applyBorder="1" applyProtection="1">
      <alignment vertical="center"/>
      <protection locked="0"/>
    </xf>
    <xf numFmtId="0" fontId="45" fillId="0" borderId="0" xfId="0" applyFont="1">
      <alignment vertical="center"/>
    </xf>
    <xf numFmtId="0" fontId="47" fillId="0" borderId="0" xfId="0" applyFont="1" applyAlignment="1">
      <alignment horizontal="center" vertical="top"/>
    </xf>
    <xf numFmtId="179" fontId="47" fillId="0" borderId="0" xfId="0" applyNumberFormat="1" applyFont="1" applyAlignment="1">
      <alignment horizontal="center" vertical="top"/>
    </xf>
    <xf numFmtId="0" fontId="47" fillId="0" borderId="0" xfId="0" quotePrefix="1" applyFont="1" applyAlignment="1">
      <alignment horizontal="right" vertical="top"/>
    </xf>
    <xf numFmtId="179" fontId="47" fillId="0" borderId="0" xfId="0" applyNumberFormat="1" applyFont="1" applyAlignment="1">
      <alignment horizontal="left" vertical="top"/>
    </xf>
    <xf numFmtId="0" fontId="47" fillId="0" borderId="0" xfId="0" applyFont="1" applyAlignment="1">
      <alignment vertical="top"/>
    </xf>
    <xf numFmtId="17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8" fillId="0" borderId="272" xfId="0" applyFont="1" applyBorder="1">
      <alignment vertical="center"/>
    </xf>
    <xf numFmtId="0" fontId="8" fillId="0" borderId="271" xfId="0" applyFont="1" applyBorder="1">
      <alignment vertical="center"/>
    </xf>
    <xf numFmtId="177" fontId="29" fillId="0" borderId="0" xfId="0" applyNumberFormat="1" applyFont="1">
      <alignment vertical="center"/>
    </xf>
    <xf numFmtId="177" fontId="22" fillId="0" borderId="0" xfId="0" applyNumberFormat="1" applyFont="1">
      <alignment vertical="center"/>
    </xf>
    <xf numFmtId="177" fontId="5" fillId="0" borderId="22" xfId="0" applyNumberFormat="1" applyFont="1" applyBorder="1">
      <alignment vertical="center"/>
    </xf>
    <xf numFmtId="177" fontId="5" fillId="0" borderId="21" xfId="0" applyNumberFormat="1" applyFont="1" applyBorder="1">
      <alignment vertical="center"/>
    </xf>
    <xf numFmtId="0" fontId="29" fillId="0" borderId="193" xfId="0" applyFont="1" applyBorder="1" applyAlignment="1">
      <alignment horizontal="center" vertical="center"/>
    </xf>
    <xf numFmtId="6" fontId="15" fillId="0" borderId="114" xfId="1" applyNumberFormat="1" applyFont="1" applyFill="1" applyBorder="1" applyAlignment="1" applyProtection="1">
      <alignment vertical="center"/>
    </xf>
    <xf numFmtId="0" fontId="2" fillId="0" borderId="252" xfId="0" applyFont="1" applyBorder="1" applyAlignment="1">
      <alignment horizontal="center" vertical="center"/>
    </xf>
    <xf numFmtId="0" fontId="12" fillId="0" borderId="254" xfId="0" applyFont="1" applyBorder="1">
      <alignment vertical="center"/>
    </xf>
    <xf numFmtId="0" fontId="12" fillId="0" borderId="253" xfId="0" applyFont="1" applyBorder="1">
      <alignment vertical="center"/>
    </xf>
    <xf numFmtId="0" fontId="34" fillId="0" borderId="253" xfId="0" applyFont="1" applyBorder="1">
      <alignment vertical="center"/>
    </xf>
    <xf numFmtId="0" fontId="12" fillId="0" borderId="253" xfId="1" applyNumberFormat="1" applyFont="1" applyFill="1" applyBorder="1" applyAlignment="1" applyProtection="1">
      <alignment vertical="center"/>
    </xf>
    <xf numFmtId="0" fontId="12" fillId="0" borderId="252" xfId="1" applyNumberFormat="1" applyFont="1" applyFill="1" applyBorder="1" applyAlignment="1" applyProtection="1">
      <alignment vertical="center"/>
    </xf>
    <xf numFmtId="0" fontId="12" fillId="0" borderId="159" xfId="0" applyFont="1" applyBorder="1">
      <alignment vertical="center"/>
    </xf>
    <xf numFmtId="0" fontId="26" fillId="0" borderId="159" xfId="0" applyFont="1" applyBorder="1">
      <alignment vertical="center"/>
    </xf>
    <xf numFmtId="0" fontId="12" fillId="0" borderId="159" xfId="1" applyNumberFormat="1" applyFont="1" applyFill="1" applyBorder="1" applyAlignment="1" applyProtection="1">
      <alignment vertical="center"/>
    </xf>
    <xf numFmtId="0" fontId="12" fillId="0" borderId="158" xfId="1" applyNumberFormat="1" applyFont="1" applyFill="1" applyBorder="1" applyAlignment="1" applyProtection="1">
      <alignment vertical="center"/>
    </xf>
    <xf numFmtId="0" fontId="12" fillId="0" borderId="82" xfId="0" applyFont="1" applyBorder="1">
      <alignment vertical="center"/>
    </xf>
    <xf numFmtId="0" fontId="12" fillId="0" borderId="80" xfId="0" applyFont="1" applyBorder="1">
      <alignment vertical="center"/>
    </xf>
    <xf numFmtId="0" fontId="12" fillId="0" borderId="78" xfId="0" applyFont="1" applyBorder="1">
      <alignment vertical="center"/>
    </xf>
    <xf numFmtId="0" fontId="19" fillId="0" borderId="78" xfId="0" applyFont="1" applyBorder="1">
      <alignment vertical="center"/>
    </xf>
    <xf numFmtId="0" fontId="12" fillId="0" borderId="78" xfId="1" applyNumberFormat="1" applyFont="1" applyFill="1" applyBorder="1" applyAlignment="1" applyProtection="1">
      <alignment vertical="center"/>
    </xf>
    <xf numFmtId="0" fontId="12" fillId="0" borderId="77" xfId="1" applyNumberFormat="1" applyFont="1" applyFill="1" applyBorder="1" applyAlignment="1" applyProtection="1">
      <alignment vertical="center"/>
    </xf>
    <xf numFmtId="0" fontId="53" fillId="0" borderId="0" xfId="0" applyFont="1">
      <alignment vertical="center"/>
    </xf>
    <xf numFmtId="0" fontId="38" fillId="0" borderId="272" xfId="0" applyFont="1" applyBorder="1" applyAlignment="1" applyProtection="1">
      <alignment horizontal="center" vertical="center"/>
      <protection locked="0"/>
    </xf>
    <xf numFmtId="0" fontId="56" fillId="0" borderId="109" xfId="0" applyFont="1" applyBorder="1" applyAlignment="1">
      <alignment horizontal="center" vertical="center"/>
    </xf>
    <xf numFmtId="0" fontId="57" fillId="0" borderId="22" xfId="0" applyFont="1" applyBorder="1" applyAlignment="1">
      <alignment horizontal="center" vertical="center"/>
    </xf>
    <xf numFmtId="176" fontId="7" fillId="0" borderId="266" xfId="1" applyNumberFormat="1" applyFont="1" applyFill="1" applyBorder="1" applyAlignment="1" applyProtection="1">
      <alignment horizontal="right" vertical="center" shrinkToFit="1"/>
    </xf>
    <xf numFmtId="176" fontId="7" fillId="0" borderId="261" xfId="1" applyNumberFormat="1" applyFont="1" applyFill="1" applyBorder="1" applyAlignment="1" applyProtection="1">
      <alignment horizontal="right" vertical="center" shrinkToFit="1"/>
    </xf>
    <xf numFmtId="176" fontId="7" fillId="0" borderId="260" xfId="1" applyNumberFormat="1" applyFont="1" applyFill="1" applyBorder="1" applyAlignment="1" applyProtection="1">
      <alignment horizontal="right" vertical="center" shrinkToFit="1"/>
    </xf>
    <xf numFmtId="0" fontId="59" fillId="2" borderId="264" xfId="0" applyFont="1" applyFill="1" applyBorder="1" applyAlignment="1" applyProtection="1">
      <alignment horizontal="center" vertical="center" wrapText="1"/>
      <protection locked="0"/>
    </xf>
    <xf numFmtId="0" fontId="59" fillId="2" borderId="0" xfId="0" applyFont="1" applyFill="1" applyAlignment="1" applyProtection="1">
      <alignment horizontal="center" vertical="center" wrapText="1"/>
      <protection locked="0"/>
    </xf>
    <xf numFmtId="0" fontId="59" fillId="2" borderId="263" xfId="0" applyFont="1" applyFill="1" applyBorder="1" applyAlignment="1" applyProtection="1">
      <alignment horizontal="center" vertical="center" wrapText="1"/>
      <protection locked="0"/>
    </xf>
    <xf numFmtId="0" fontId="38" fillId="0" borderId="262" xfId="0" applyFont="1" applyBorder="1" applyAlignment="1">
      <alignment horizontal="right" vertical="center" wrapText="1"/>
    </xf>
    <xf numFmtId="0" fontId="38" fillId="0" borderId="261" xfId="0" applyFont="1" applyBorder="1" applyAlignment="1">
      <alignment horizontal="right" vertical="center" wrapText="1"/>
    </xf>
    <xf numFmtId="0" fontId="38" fillId="0" borderId="260" xfId="0" applyFont="1" applyBorder="1" applyAlignment="1">
      <alignment horizontal="right" vertical="center" wrapText="1"/>
    </xf>
    <xf numFmtId="177" fontId="39" fillId="0" borderId="278" xfId="0" applyNumberFormat="1" applyFont="1" applyBorder="1" applyAlignment="1">
      <alignment horizontal="center" vertical="center"/>
    </xf>
    <xf numFmtId="177" fontId="39" fillId="0" borderId="279" xfId="0" applyNumberFormat="1" applyFont="1" applyBorder="1" applyAlignment="1">
      <alignment horizontal="center" vertical="center"/>
    </xf>
    <xf numFmtId="176" fontId="9" fillId="0" borderId="279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277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276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278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275" xfId="1" applyNumberFormat="1" applyFont="1" applyFill="1" applyBorder="1" applyAlignment="1" applyProtection="1">
      <alignment horizontal="right" vertical="center" shrinkToFit="1"/>
      <protection locked="0"/>
    </xf>
    <xf numFmtId="0" fontId="38" fillId="0" borderId="273" xfId="0" applyFont="1" applyBorder="1" applyAlignment="1">
      <alignment horizontal="center" vertical="top" wrapText="1"/>
    </xf>
    <xf numFmtId="0" fontId="38" fillId="0" borderId="272" xfId="0" applyFont="1" applyBorder="1" applyAlignment="1">
      <alignment horizontal="center" vertical="top" wrapText="1"/>
    </xf>
    <xf numFmtId="0" fontId="38" fillId="0" borderId="271" xfId="0" applyFont="1" applyBorder="1" applyAlignment="1">
      <alignment horizontal="center" vertical="top" wrapText="1"/>
    </xf>
    <xf numFmtId="0" fontId="37" fillId="0" borderId="0" xfId="0" applyFont="1" applyAlignment="1">
      <alignment horizontal="left" vertical="center" wrapText="1"/>
    </xf>
    <xf numFmtId="177" fontId="8" fillId="0" borderId="269" xfId="0" applyNumberFormat="1" applyFont="1" applyBorder="1" applyAlignment="1">
      <alignment horizontal="center" vertical="center"/>
    </xf>
    <xf numFmtId="177" fontId="8" fillId="0" borderId="268" xfId="0" applyNumberFormat="1" applyFont="1" applyBorder="1" applyAlignment="1">
      <alignment horizontal="center" vertical="center"/>
    </xf>
    <xf numFmtId="176" fontId="7" fillId="0" borderId="270" xfId="1" applyNumberFormat="1" applyFont="1" applyFill="1" applyBorder="1" applyAlignment="1" applyProtection="1">
      <alignment horizontal="right" vertical="center" shrinkToFit="1"/>
    </xf>
    <xf numFmtId="176" fontId="7" fillId="0" borderId="269" xfId="1" applyNumberFormat="1" applyFont="1" applyFill="1" applyBorder="1" applyAlignment="1" applyProtection="1">
      <alignment horizontal="right" vertical="center" shrinkToFit="1"/>
    </xf>
    <xf numFmtId="176" fontId="7" fillId="0" borderId="268" xfId="1" applyNumberFormat="1" applyFont="1" applyFill="1" applyBorder="1" applyAlignment="1" applyProtection="1">
      <alignment horizontal="right" vertical="center" shrinkToFit="1"/>
    </xf>
    <xf numFmtId="177" fontId="8" fillId="0" borderId="266" xfId="0" applyNumberFormat="1" applyFont="1" applyBorder="1" applyAlignment="1">
      <alignment horizontal="center" vertical="center"/>
    </xf>
    <xf numFmtId="177" fontId="8" fillId="0" borderId="261" xfId="0" applyNumberFormat="1" applyFont="1" applyBorder="1" applyAlignment="1">
      <alignment horizontal="center" vertical="center"/>
    </xf>
    <xf numFmtId="177" fontId="8" fillId="0" borderId="267" xfId="0" applyNumberFormat="1" applyFont="1" applyBorder="1" applyAlignment="1">
      <alignment horizontal="center" vertical="center"/>
    </xf>
    <xf numFmtId="176" fontId="7" fillId="0" borderId="267" xfId="1" applyNumberFormat="1" applyFont="1" applyFill="1" applyBorder="1" applyAlignment="1" applyProtection="1">
      <alignment horizontal="right" vertical="center" shrinkToFit="1"/>
    </xf>
    <xf numFmtId="0" fontId="8" fillId="0" borderId="273" xfId="0" applyFont="1" applyBorder="1" applyAlignment="1">
      <alignment horizontal="center" vertical="center"/>
    </xf>
    <xf numFmtId="0" fontId="8" fillId="0" borderId="272" xfId="0" applyFont="1" applyBorder="1" applyAlignment="1">
      <alignment horizontal="center" vertical="center"/>
    </xf>
    <xf numFmtId="0" fontId="8" fillId="0" borderId="337" xfId="0" applyFont="1" applyBorder="1" applyAlignment="1">
      <alignment horizontal="center" vertical="center"/>
    </xf>
    <xf numFmtId="0" fontId="8" fillId="0" borderId="26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58" xfId="0" applyFont="1" applyBorder="1" applyAlignment="1">
      <alignment horizontal="center" vertical="center"/>
    </xf>
    <xf numFmtId="0" fontId="8" fillId="0" borderId="262" xfId="0" applyFont="1" applyBorder="1" applyAlignment="1">
      <alignment horizontal="center" vertical="center"/>
    </xf>
    <xf numFmtId="0" fontId="8" fillId="0" borderId="261" xfId="0" applyFont="1" applyBorder="1" applyAlignment="1">
      <alignment horizontal="center" vertical="center"/>
    </xf>
    <xf numFmtId="0" fontId="8" fillId="0" borderId="267" xfId="0" applyFont="1" applyBorder="1" applyAlignment="1">
      <alignment horizontal="center" vertical="center"/>
    </xf>
    <xf numFmtId="177" fontId="39" fillId="0" borderId="283" xfId="0" applyNumberFormat="1" applyFont="1" applyBorder="1" applyAlignment="1">
      <alignment horizontal="center" vertical="center"/>
    </xf>
    <xf numFmtId="177" fontId="39" fillId="0" borderId="286" xfId="0" applyNumberFormat="1" applyFont="1" applyBorder="1" applyAlignment="1">
      <alignment horizontal="center" vertical="center"/>
    </xf>
    <xf numFmtId="176" fontId="9" fillId="0" borderId="286" xfId="1" applyNumberFormat="1" applyFont="1" applyFill="1" applyBorder="1" applyAlignment="1" applyProtection="1">
      <alignment horizontal="right" vertical="center"/>
    </xf>
    <xf numFmtId="176" fontId="9" fillId="0" borderId="285" xfId="1" applyNumberFormat="1" applyFont="1" applyFill="1" applyBorder="1" applyAlignment="1" applyProtection="1">
      <alignment horizontal="right" vertical="center"/>
    </xf>
    <xf numFmtId="176" fontId="9" fillId="0" borderId="284" xfId="1" applyNumberFormat="1" applyFont="1" applyFill="1" applyBorder="1" applyAlignment="1" applyProtection="1">
      <alignment horizontal="right" vertical="center"/>
    </xf>
    <xf numFmtId="176" fontId="9" fillId="0" borderId="283" xfId="1" applyNumberFormat="1" applyFont="1" applyFill="1" applyBorder="1" applyAlignment="1" applyProtection="1">
      <alignment horizontal="right" vertical="center"/>
    </xf>
    <xf numFmtId="176" fontId="9" fillId="0" borderId="362" xfId="1" applyNumberFormat="1" applyFont="1" applyFill="1" applyBorder="1" applyAlignment="1" applyProtection="1">
      <alignment horizontal="right" vertical="center"/>
    </xf>
    <xf numFmtId="176" fontId="12" fillId="2" borderId="311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300" xfId="1" applyNumberFormat="1" applyFont="1" applyFill="1" applyBorder="1" applyAlignment="1" applyProtection="1">
      <alignment horizontal="right" vertical="center" shrinkToFit="1"/>
      <protection locked="0"/>
    </xf>
    <xf numFmtId="40" fontId="2" fillId="2" borderId="307" xfId="1" applyNumberFormat="1" applyFont="1" applyFill="1" applyBorder="1" applyAlignment="1" applyProtection="1">
      <alignment horizontal="right" vertical="center" shrinkToFit="1"/>
      <protection locked="0"/>
    </xf>
    <xf numFmtId="40" fontId="2" fillId="2" borderId="306" xfId="1" applyNumberFormat="1" applyFont="1" applyFill="1" applyBorder="1" applyAlignment="1" applyProtection="1">
      <alignment horizontal="right" vertical="center" shrinkToFit="1"/>
      <protection locked="0"/>
    </xf>
    <xf numFmtId="40" fontId="2" fillId="2" borderId="266" xfId="1" applyNumberFormat="1" applyFont="1" applyFill="1" applyBorder="1" applyAlignment="1" applyProtection="1">
      <alignment horizontal="right" vertical="center" shrinkToFit="1"/>
      <protection locked="0"/>
    </xf>
    <xf numFmtId="40" fontId="2" fillId="2" borderId="261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310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309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308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99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98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97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307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306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305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66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61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260" xfId="1" applyNumberFormat="1" applyFont="1" applyFill="1" applyBorder="1" applyAlignment="1" applyProtection="1">
      <alignment horizontal="right" vertical="center" shrinkToFit="1"/>
      <protection locked="0"/>
    </xf>
    <xf numFmtId="177" fontId="39" fillId="0" borderId="291" xfId="0" applyNumberFormat="1" applyFont="1" applyBorder="1" applyAlignment="1">
      <alignment horizontal="center" vertical="center"/>
    </xf>
    <xf numFmtId="177" fontId="39" fillId="0" borderId="294" xfId="0" applyNumberFormat="1" applyFont="1" applyBorder="1" applyAlignment="1">
      <alignment horizontal="center" vertical="center"/>
    </xf>
    <xf numFmtId="176" fontId="9" fillId="0" borderId="294" xfId="1" applyNumberFormat="1" applyFont="1" applyFill="1" applyBorder="1" applyAlignment="1" applyProtection="1">
      <alignment horizontal="right" vertical="center"/>
    </xf>
    <xf numFmtId="176" fontId="9" fillId="0" borderId="293" xfId="1" applyNumberFormat="1" applyFont="1" applyFill="1" applyBorder="1" applyAlignment="1" applyProtection="1">
      <alignment horizontal="right" vertical="center"/>
    </xf>
    <xf numFmtId="177" fontId="8" fillId="0" borderId="341" xfId="0" applyNumberFormat="1" applyFont="1" applyBorder="1" applyAlignment="1">
      <alignment horizontal="center" vertical="center" wrapText="1"/>
    </xf>
    <xf numFmtId="177" fontId="8" fillId="0" borderId="272" xfId="0" applyNumberFormat="1" applyFont="1" applyBorder="1" applyAlignment="1">
      <alignment horizontal="center" vertical="center" wrapText="1"/>
    </xf>
    <xf numFmtId="177" fontId="8" fillId="0" borderId="337" xfId="0" applyNumberFormat="1" applyFont="1" applyBorder="1" applyAlignment="1">
      <alignment horizontal="center" vertical="center" wrapText="1"/>
    </xf>
    <xf numFmtId="177" fontId="8" fillId="0" borderId="65" xfId="0" applyNumberFormat="1" applyFont="1" applyBorder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 wrapText="1"/>
    </xf>
    <xf numFmtId="177" fontId="8" fillId="0" borderId="358" xfId="0" applyNumberFormat="1" applyFont="1" applyBorder="1" applyAlignment="1">
      <alignment horizontal="center" vertical="center" wrapText="1"/>
    </xf>
    <xf numFmtId="177" fontId="8" fillId="0" borderId="318" xfId="0" applyNumberFormat="1" applyFont="1" applyBorder="1" applyAlignment="1">
      <alignment horizontal="center" vertical="center" wrapText="1"/>
    </xf>
    <xf numFmtId="177" fontId="8" fillId="0" borderId="317" xfId="0" applyNumberFormat="1" applyFont="1" applyBorder="1" applyAlignment="1">
      <alignment horizontal="center" vertical="center" wrapText="1"/>
    </xf>
    <xf numFmtId="177" fontId="8" fillId="0" borderId="325" xfId="0" applyNumberFormat="1" applyFont="1" applyBorder="1" applyAlignment="1">
      <alignment horizontal="center" vertical="center" wrapText="1"/>
    </xf>
    <xf numFmtId="176" fontId="9" fillId="0" borderId="292" xfId="1" applyNumberFormat="1" applyFont="1" applyFill="1" applyBorder="1" applyAlignment="1" applyProtection="1">
      <alignment horizontal="right" vertical="center"/>
    </xf>
    <xf numFmtId="176" fontId="9" fillId="0" borderId="291" xfId="1" applyNumberFormat="1" applyFont="1" applyFill="1" applyBorder="1" applyAlignment="1" applyProtection="1">
      <alignment horizontal="right" vertical="center"/>
    </xf>
    <xf numFmtId="176" fontId="9" fillId="0" borderId="359" xfId="1" applyNumberFormat="1" applyFont="1" applyFill="1" applyBorder="1" applyAlignment="1" applyProtection="1">
      <alignment horizontal="right" vertical="center"/>
    </xf>
    <xf numFmtId="176" fontId="9" fillId="0" borderId="360" xfId="1" applyNumberFormat="1" applyFont="1" applyFill="1" applyBorder="1" applyAlignment="1" applyProtection="1">
      <alignment horizontal="right" vertical="center"/>
    </xf>
    <xf numFmtId="176" fontId="9" fillId="0" borderId="361" xfId="1" applyNumberFormat="1" applyFont="1" applyFill="1" applyBorder="1" applyAlignment="1" applyProtection="1">
      <alignment horizontal="right" vertical="center"/>
    </xf>
    <xf numFmtId="176" fontId="12" fillId="2" borderId="318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317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316" xfId="1" applyNumberFormat="1" applyFont="1" applyFill="1" applyBorder="1" applyAlignment="1" applyProtection="1">
      <alignment horizontal="right" vertical="center" shrinkToFit="1"/>
      <protection locked="0"/>
    </xf>
    <xf numFmtId="0" fontId="2" fillId="2" borderId="315" xfId="0" applyFont="1" applyFill="1" applyBorder="1" applyAlignment="1" applyProtection="1">
      <alignment horizontal="center" vertical="center"/>
      <protection locked="0"/>
    </xf>
    <xf numFmtId="0" fontId="2" fillId="2" borderId="306" xfId="0" applyFont="1" applyFill="1" applyBorder="1" applyAlignment="1" applyProtection="1">
      <alignment horizontal="center" vertical="center"/>
      <protection locked="0"/>
    </xf>
    <xf numFmtId="0" fontId="2" fillId="2" borderId="314" xfId="0" applyFont="1" applyFill="1" applyBorder="1" applyAlignment="1" applyProtection="1">
      <alignment horizontal="center" vertical="center"/>
      <protection locked="0"/>
    </xf>
    <xf numFmtId="0" fontId="2" fillId="2" borderId="262" xfId="0" applyFont="1" applyFill="1" applyBorder="1" applyAlignment="1" applyProtection="1">
      <alignment horizontal="center" vertical="center"/>
      <protection locked="0"/>
    </xf>
    <xf numFmtId="0" fontId="2" fillId="2" borderId="261" xfId="0" applyFont="1" applyFill="1" applyBorder="1" applyAlignment="1" applyProtection="1">
      <alignment horizontal="center" vertical="center"/>
      <protection locked="0"/>
    </xf>
    <xf numFmtId="0" fontId="2" fillId="2" borderId="267" xfId="0" applyFont="1" applyFill="1" applyBorder="1" applyAlignment="1" applyProtection="1">
      <alignment horizontal="center" vertical="center"/>
      <protection locked="0"/>
    </xf>
    <xf numFmtId="177" fontId="48" fillId="0" borderId="307" xfId="0" applyNumberFormat="1" applyFont="1" applyBorder="1" applyAlignment="1">
      <alignment horizontal="center" vertical="center" wrapText="1"/>
    </xf>
    <xf numFmtId="177" fontId="48" fillId="0" borderId="314" xfId="0" applyNumberFormat="1" applyFont="1" applyBorder="1" applyAlignment="1">
      <alignment horizontal="center" vertical="center" wrapText="1"/>
    </xf>
    <xf numFmtId="177" fontId="48" fillId="0" borderId="266" xfId="0" applyNumberFormat="1" applyFont="1" applyBorder="1" applyAlignment="1">
      <alignment horizontal="center" vertical="center" wrapText="1"/>
    </xf>
    <xf numFmtId="177" fontId="48" fillId="0" borderId="267" xfId="0" applyNumberFormat="1" applyFont="1" applyBorder="1" applyAlignment="1">
      <alignment horizontal="center" vertical="center" wrapText="1"/>
    </xf>
    <xf numFmtId="178" fontId="2" fillId="2" borderId="307" xfId="0" applyNumberFormat="1" applyFont="1" applyFill="1" applyBorder="1" applyAlignment="1" applyProtection="1">
      <alignment horizontal="center" vertical="center"/>
      <protection locked="0"/>
    </xf>
    <xf numFmtId="178" fontId="2" fillId="2" borderId="314" xfId="0" applyNumberFormat="1" applyFont="1" applyFill="1" applyBorder="1" applyAlignment="1" applyProtection="1">
      <alignment horizontal="center" vertical="center"/>
      <protection locked="0"/>
    </xf>
    <xf numFmtId="178" fontId="2" fillId="2" borderId="266" xfId="0" applyNumberFormat="1" applyFont="1" applyFill="1" applyBorder="1" applyAlignment="1" applyProtection="1">
      <alignment horizontal="center" vertical="center"/>
      <protection locked="0"/>
    </xf>
    <xf numFmtId="178" fontId="2" fillId="2" borderId="267" xfId="0" applyNumberFormat="1" applyFont="1" applyFill="1" applyBorder="1" applyAlignment="1" applyProtection="1">
      <alignment horizontal="center" vertical="center"/>
      <protection locked="0"/>
    </xf>
    <xf numFmtId="0" fontId="2" fillId="2" borderId="313" xfId="0" applyFont="1" applyFill="1" applyBorder="1" applyAlignment="1" applyProtection="1">
      <alignment horizontal="center" vertical="center" shrinkToFit="1"/>
      <protection locked="0"/>
    </xf>
    <xf numFmtId="0" fontId="2" fillId="2" borderId="312" xfId="0" applyFont="1" applyFill="1" applyBorder="1" applyAlignment="1" applyProtection="1">
      <alignment horizontal="center" vertical="center" shrinkToFit="1"/>
      <protection locked="0"/>
    </xf>
    <xf numFmtId="0" fontId="2" fillId="2" borderId="302" xfId="0" applyFont="1" applyFill="1" applyBorder="1" applyAlignment="1" applyProtection="1">
      <alignment horizontal="center" vertical="center" shrinkToFit="1"/>
      <protection locked="0"/>
    </xf>
    <xf numFmtId="0" fontId="2" fillId="2" borderId="301" xfId="0" applyFont="1" applyFill="1" applyBorder="1" applyAlignment="1" applyProtection="1">
      <alignment horizontal="center" vertical="center" shrinkToFit="1"/>
      <protection locked="0"/>
    </xf>
    <xf numFmtId="40" fontId="2" fillId="2" borderId="65" xfId="1" applyNumberFormat="1" applyFont="1" applyFill="1" applyBorder="1" applyAlignment="1" applyProtection="1">
      <alignment horizontal="right" vertical="center" shrinkToFit="1"/>
      <protection locked="0"/>
    </xf>
    <xf numFmtId="40" fontId="2" fillId="2" borderId="0" xfId="1" applyNumberFormat="1" applyFont="1" applyFill="1" applyBorder="1" applyAlignment="1" applyProtection="1">
      <alignment horizontal="right" vertical="center" shrinkToFit="1"/>
      <protection locked="0"/>
    </xf>
    <xf numFmtId="40" fontId="2" fillId="2" borderId="311" xfId="1" applyNumberFormat="1" applyFont="1" applyFill="1" applyBorder="1" applyAlignment="1" applyProtection="1">
      <alignment horizontal="right" vertical="center" shrinkToFit="1"/>
      <protection locked="0"/>
    </xf>
    <xf numFmtId="40" fontId="2" fillId="2" borderId="300" xfId="1" applyNumberFormat="1" applyFont="1" applyFill="1" applyBorder="1" applyAlignment="1" applyProtection="1">
      <alignment horizontal="right" vertical="center" shrinkToFit="1"/>
      <protection locked="0"/>
    </xf>
    <xf numFmtId="0" fontId="2" fillId="2" borderId="282" xfId="0" applyFont="1" applyFill="1" applyBorder="1" applyAlignment="1" applyProtection="1">
      <alignment horizontal="center" vertical="center"/>
      <protection locked="0"/>
    </xf>
    <xf numFmtId="0" fontId="2" fillId="2" borderId="317" xfId="0" applyFont="1" applyFill="1" applyBorder="1" applyAlignment="1" applyProtection="1">
      <alignment horizontal="center" vertical="center"/>
      <protection locked="0"/>
    </xf>
    <xf numFmtId="0" fontId="2" fillId="2" borderId="325" xfId="0" applyFont="1" applyFill="1" applyBorder="1" applyAlignment="1" applyProtection="1">
      <alignment horizontal="center" vertical="center"/>
      <protection locked="0"/>
    </xf>
    <xf numFmtId="177" fontId="48" fillId="0" borderId="306" xfId="0" applyNumberFormat="1" applyFont="1" applyBorder="1" applyAlignment="1">
      <alignment horizontal="center" vertical="center" wrapText="1"/>
    </xf>
    <xf numFmtId="177" fontId="48" fillId="0" borderId="317" xfId="0" applyNumberFormat="1" applyFont="1" applyBorder="1" applyAlignment="1">
      <alignment horizontal="center" vertical="center" wrapText="1"/>
    </xf>
    <xf numFmtId="177" fontId="48" fillId="0" borderId="325" xfId="0" applyNumberFormat="1" applyFont="1" applyBorder="1" applyAlignment="1">
      <alignment horizontal="center" vertical="center" wrapText="1"/>
    </xf>
    <xf numFmtId="178" fontId="2" fillId="2" borderId="318" xfId="0" applyNumberFormat="1" applyFont="1" applyFill="1" applyBorder="1" applyAlignment="1" applyProtection="1">
      <alignment horizontal="center" vertical="center"/>
      <protection locked="0"/>
    </xf>
    <xf numFmtId="178" fontId="2" fillId="2" borderId="325" xfId="0" applyNumberFormat="1" applyFont="1" applyFill="1" applyBorder="1" applyAlignment="1" applyProtection="1">
      <alignment horizontal="center" vertical="center"/>
      <protection locked="0"/>
    </xf>
    <xf numFmtId="0" fontId="2" fillId="2" borderId="324" xfId="0" applyFont="1" applyFill="1" applyBorder="1" applyAlignment="1" applyProtection="1">
      <alignment horizontal="center" vertical="center" shrinkToFit="1"/>
      <protection locked="0"/>
    </xf>
    <xf numFmtId="0" fontId="2" fillId="2" borderId="323" xfId="0" applyFont="1" applyFill="1" applyBorder="1" applyAlignment="1" applyProtection="1">
      <alignment horizontal="center" vertical="center" shrinkToFit="1"/>
      <protection locked="0"/>
    </xf>
    <xf numFmtId="40" fontId="2" fillId="2" borderId="318" xfId="1" applyNumberFormat="1" applyFont="1" applyFill="1" applyBorder="1" applyAlignment="1" applyProtection="1">
      <alignment horizontal="right" vertical="center" shrinkToFit="1"/>
      <protection locked="0"/>
    </xf>
    <xf numFmtId="40" fontId="2" fillId="2" borderId="317" xfId="1" applyNumberFormat="1" applyFont="1" applyFill="1" applyBorder="1" applyAlignment="1" applyProtection="1">
      <alignment horizontal="right" vertical="center" shrinkToFit="1"/>
      <protection locked="0"/>
    </xf>
    <xf numFmtId="40" fontId="2" fillId="2" borderId="322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322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321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320" xfId="1" applyNumberFormat="1" applyFont="1" applyFill="1" applyBorder="1" applyAlignment="1" applyProtection="1">
      <alignment horizontal="right" vertical="center" shrinkToFit="1"/>
      <protection locked="0"/>
    </xf>
    <xf numFmtId="176" fontId="12" fillId="2" borderId="319" xfId="1" applyNumberFormat="1" applyFont="1" applyFill="1" applyBorder="1" applyAlignment="1" applyProtection="1">
      <alignment horizontal="right" vertical="center" shrinkToFit="1"/>
      <protection locked="0"/>
    </xf>
    <xf numFmtId="0" fontId="40" fillId="0" borderId="336" xfId="0" applyFont="1" applyBorder="1" applyAlignment="1">
      <alignment horizontal="center" vertical="center"/>
    </xf>
    <xf numFmtId="0" fontId="40" fillId="0" borderId="335" xfId="0" applyFont="1" applyBorder="1" applyAlignment="1">
      <alignment horizontal="center" vertical="center"/>
    </xf>
    <xf numFmtId="0" fontId="40" fillId="0" borderId="333" xfId="0" applyFont="1" applyBorder="1" applyAlignment="1">
      <alignment horizontal="center" vertical="center"/>
    </xf>
    <xf numFmtId="0" fontId="42" fillId="0" borderId="334" xfId="0" applyFont="1" applyBorder="1" applyAlignment="1">
      <alignment horizontal="center" vertical="center"/>
    </xf>
    <xf numFmtId="0" fontId="42" fillId="0" borderId="333" xfId="0" applyFont="1" applyBorder="1" applyAlignment="1">
      <alignment horizontal="center" vertical="center"/>
    </xf>
    <xf numFmtId="0" fontId="40" fillId="0" borderId="330" xfId="0" applyFont="1" applyBorder="1" applyAlignment="1">
      <alignment horizontal="center" vertical="center"/>
    </xf>
    <xf numFmtId="0" fontId="40" fillId="0" borderId="331" xfId="0" applyFont="1" applyBorder="1" applyAlignment="1">
      <alignment horizontal="center" vertical="center"/>
    </xf>
    <xf numFmtId="0" fontId="41" fillId="0" borderId="330" xfId="0" applyFont="1" applyBorder="1" applyAlignment="1">
      <alignment horizontal="center" vertical="center" wrapText="1"/>
    </xf>
    <xf numFmtId="0" fontId="41" fillId="0" borderId="329" xfId="0" applyFont="1" applyBorder="1" applyAlignment="1">
      <alignment horizontal="center" vertical="center" wrapText="1"/>
    </xf>
    <xf numFmtId="0" fontId="41" fillId="0" borderId="332" xfId="0" applyFont="1" applyBorder="1" applyAlignment="1">
      <alignment horizontal="center" vertical="center" wrapText="1"/>
    </xf>
    <xf numFmtId="0" fontId="40" fillId="0" borderId="332" xfId="0" applyFont="1" applyBorder="1" applyAlignment="1">
      <alignment horizontal="center" vertical="center"/>
    </xf>
    <xf numFmtId="0" fontId="40" fillId="0" borderId="329" xfId="0" applyFont="1" applyBorder="1" applyAlignment="1">
      <alignment horizontal="center" vertical="center"/>
    </xf>
    <xf numFmtId="0" fontId="40" fillId="0" borderId="328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0" fillId="0" borderId="348" xfId="0" applyFont="1" applyBorder="1" applyAlignment="1">
      <alignment horizontal="center" vertical="center"/>
    </xf>
    <xf numFmtId="0" fontId="40" fillId="0" borderId="347" xfId="0" applyFont="1" applyBorder="1" applyAlignment="1">
      <alignment horizontal="center" vertical="center"/>
    </xf>
    <xf numFmtId="0" fontId="40" fillId="0" borderId="350" xfId="0" applyFont="1" applyBorder="1" applyAlignment="1">
      <alignment horizontal="center" vertical="center"/>
    </xf>
    <xf numFmtId="0" fontId="8" fillId="0" borderId="348" xfId="0" applyFont="1" applyBorder="1" applyAlignment="1">
      <alignment horizontal="center" vertical="center"/>
    </xf>
    <xf numFmtId="0" fontId="8" fillId="0" borderId="347" xfId="0" applyFont="1" applyBorder="1" applyAlignment="1">
      <alignment horizontal="center" vertical="center"/>
    </xf>
    <xf numFmtId="0" fontId="2" fillId="2" borderId="351" xfId="0" applyFont="1" applyFill="1" applyBorder="1" applyAlignment="1" applyProtection="1">
      <alignment horizontal="center" vertical="center"/>
      <protection locked="0"/>
    </xf>
    <xf numFmtId="0" fontId="2" fillId="2" borderId="347" xfId="0" applyFont="1" applyFill="1" applyBorder="1" applyAlignment="1" applyProtection="1">
      <alignment horizontal="center" vertical="center"/>
      <protection locked="0"/>
    </xf>
    <xf numFmtId="0" fontId="52" fillId="0" borderId="272" xfId="0" applyFont="1" applyBorder="1" applyAlignment="1">
      <alignment horizontal="center" vertical="center"/>
    </xf>
    <xf numFmtId="180" fontId="58" fillId="2" borderId="272" xfId="0" applyNumberFormat="1" applyFont="1" applyFill="1" applyBorder="1" applyAlignment="1" applyProtection="1">
      <alignment horizontal="left" vertical="center"/>
      <protection locked="0"/>
    </xf>
    <xf numFmtId="0" fontId="42" fillId="0" borderId="307" xfId="0" applyFont="1" applyBorder="1" applyAlignment="1">
      <alignment vertical="top" wrapText="1"/>
    </xf>
    <xf numFmtId="0" fontId="42" fillId="0" borderId="306" xfId="0" applyFont="1" applyBorder="1" applyAlignment="1">
      <alignment vertical="top"/>
    </xf>
    <xf numFmtId="0" fontId="42" fillId="0" borderId="314" xfId="0" applyFont="1" applyBorder="1" applyAlignment="1">
      <alignment vertical="top"/>
    </xf>
    <xf numFmtId="0" fontId="42" fillId="0" borderId="65" xfId="0" applyFont="1" applyBorder="1" applyAlignment="1">
      <alignment vertical="top"/>
    </xf>
    <xf numFmtId="0" fontId="42" fillId="0" borderId="0" xfId="0" applyFont="1" applyAlignment="1">
      <alignment vertical="top"/>
    </xf>
    <xf numFmtId="0" fontId="42" fillId="0" borderId="358" xfId="0" applyFont="1" applyBorder="1" applyAlignment="1">
      <alignment vertical="top"/>
    </xf>
    <xf numFmtId="0" fontId="42" fillId="0" borderId="318" xfId="0" applyFont="1" applyBorder="1" applyAlignment="1">
      <alignment vertical="top"/>
    </xf>
    <xf numFmtId="0" fontId="42" fillId="0" borderId="317" xfId="0" applyFont="1" applyBorder="1" applyAlignment="1">
      <alignment vertical="top"/>
    </xf>
    <xf numFmtId="0" fontId="42" fillId="0" borderId="325" xfId="0" applyFont="1" applyBorder="1" applyAlignment="1">
      <alignment vertical="top"/>
    </xf>
    <xf numFmtId="0" fontId="8" fillId="0" borderId="350" xfId="0" applyFont="1" applyBorder="1" applyAlignment="1">
      <alignment horizontal="center" vertical="center"/>
    </xf>
    <xf numFmtId="0" fontId="8" fillId="0" borderId="346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8" fillId="0" borderId="342" xfId="0" applyFont="1" applyBorder="1" applyAlignment="1">
      <alignment horizontal="center" vertical="center"/>
    </xf>
    <xf numFmtId="0" fontId="8" fillId="0" borderId="338" xfId="0" applyFont="1" applyBorder="1" applyAlignment="1">
      <alignment horizontal="center" vertical="center"/>
    </xf>
    <xf numFmtId="0" fontId="8" fillId="0" borderId="340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339" xfId="0" applyFont="1" applyBorder="1" applyAlignment="1">
      <alignment horizontal="center" vertical="center"/>
    </xf>
    <xf numFmtId="0" fontId="8" fillId="0" borderId="300" xfId="0" applyFont="1" applyBorder="1" applyAlignment="1">
      <alignment horizontal="center" vertical="center"/>
    </xf>
    <xf numFmtId="0" fontId="12" fillId="2" borderId="338" xfId="0" applyFont="1" applyFill="1" applyBorder="1" applyAlignment="1" applyProtection="1">
      <alignment vertical="center" shrinkToFit="1"/>
      <protection locked="0"/>
    </xf>
    <xf numFmtId="0" fontId="12" fillId="2" borderId="288" xfId="0" applyFont="1" applyFill="1" applyBorder="1" applyAlignment="1" applyProtection="1">
      <alignment vertical="center" shrinkToFit="1"/>
      <protection locked="0"/>
    </xf>
    <xf numFmtId="0" fontId="12" fillId="2" borderId="66" xfId="0" applyFont="1" applyFill="1" applyBorder="1" applyAlignment="1" applyProtection="1">
      <alignment vertical="center" shrinkToFit="1"/>
      <protection locked="0"/>
    </xf>
    <xf numFmtId="0" fontId="12" fillId="2" borderId="274" xfId="0" applyFont="1" applyFill="1" applyBorder="1" applyAlignment="1" applyProtection="1">
      <alignment vertical="center" shrinkToFit="1"/>
      <protection locked="0"/>
    </xf>
    <xf numFmtId="0" fontId="12" fillId="2" borderId="300" xfId="0" applyFont="1" applyFill="1" applyBorder="1" applyAlignment="1" applyProtection="1">
      <alignment vertical="center" shrinkToFit="1"/>
      <protection locked="0"/>
    </xf>
    <xf numFmtId="0" fontId="12" fillId="2" borderId="265" xfId="0" applyFont="1" applyFill="1" applyBorder="1" applyAlignment="1" applyProtection="1">
      <alignment vertical="center" shrinkToFit="1"/>
      <protection locked="0"/>
    </xf>
    <xf numFmtId="0" fontId="8" fillId="0" borderId="342" xfId="0" applyFont="1" applyBorder="1" applyAlignment="1">
      <alignment horizontal="center" vertical="center" wrapText="1"/>
    </xf>
    <xf numFmtId="6" fontId="44" fillId="0" borderId="341" xfId="1" applyNumberFormat="1" applyFont="1" applyFill="1" applyBorder="1" applyAlignment="1" applyProtection="1">
      <alignment horizontal="right" vertical="center"/>
      <protection hidden="1"/>
    </xf>
    <xf numFmtId="6" fontId="44" fillId="0" borderId="272" xfId="1" applyNumberFormat="1" applyFont="1" applyFill="1" applyBorder="1" applyAlignment="1" applyProtection="1">
      <alignment horizontal="right" vertical="center"/>
      <protection hidden="1"/>
    </xf>
    <xf numFmtId="6" fontId="44" fillId="0" borderId="271" xfId="1" applyNumberFormat="1" applyFont="1" applyFill="1" applyBorder="1" applyAlignment="1" applyProtection="1">
      <alignment horizontal="right" vertical="center"/>
      <protection hidden="1"/>
    </xf>
    <xf numFmtId="6" fontId="44" fillId="0" borderId="65" xfId="1" applyNumberFormat="1" applyFont="1" applyFill="1" applyBorder="1" applyAlignment="1" applyProtection="1">
      <alignment horizontal="right" vertical="center"/>
      <protection hidden="1"/>
    </xf>
    <xf numFmtId="6" fontId="44" fillId="0" borderId="0" xfId="1" applyNumberFormat="1" applyFont="1" applyFill="1" applyBorder="1" applyAlignment="1" applyProtection="1">
      <alignment horizontal="right" vertical="center"/>
      <protection hidden="1"/>
    </xf>
    <xf numFmtId="6" fontId="44" fillId="0" borderId="263" xfId="1" applyNumberFormat="1" applyFont="1" applyFill="1" applyBorder="1" applyAlignment="1" applyProtection="1">
      <alignment horizontal="right" vertical="center"/>
      <protection hidden="1"/>
    </xf>
    <xf numFmtId="6" fontId="44" fillId="0" borderId="266" xfId="1" applyNumberFormat="1" applyFont="1" applyFill="1" applyBorder="1" applyAlignment="1" applyProtection="1">
      <alignment horizontal="right" vertical="center"/>
      <protection hidden="1"/>
    </xf>
    <xf numFmtId="6" fontId="44" fillId="0" borderId="261" xfId="1" applyNumberFormat="1" applyFont="1" applyFill="1" applyBorder="1" applyAlignment="1" applyProtection="1">
      <alignment horizontal="right" vertical="center"/>
      <protection hidden="1"/>
    </xf>
    <xf numFmtId="6" fontId="44" fillId="0" borderId="260" xfId="1" applyNumberFormat="1" applyFont="1" applyFill="1" applyBorder="1" applyAlignment="1" applyProtection="1">
      <alignment horizontal="right" vertical="center"/>
      <protection hidden="1"/>
    </xf>
    <xf numFmtId="6" fontId="43" fillId="0" borderId="306" xfId="1" applyNumberFormat="1" applyFont="1" applyFill="1" applyBorder="1" applyAlignment="1" applyProtection="1">
      <alignment horizontal="right" vertical="center" shrinkToFit="1"/>
      <protection hidden="1"/>
    </xf>
    <xf numFmtId="6" fontId="43" fillId="0" borderId="314" xfId="1" applyNumberFormat="1" applyFont="1" applyFill="1" applyBorder="1" applyAlignment="1" applyProtection="1">
      <alignment horizontal="right" vertical="center" shrinkToFit="1"/>
      <protection hidden="1"/>
    </xf>
    <xf numFmtId="6" fontId="43" fillId="0" borderId="317" xfId="1" applyNumberFormat="1" applyFont="1" applyFill="1" applyBorder="1" applyAlignment="1" applyProtection="1">
      <alignment horizontal="right" vertical="center" shrinkToFit="1"/>
      <protection hidden="1"/>
    </xf>
    <xf numFmtId="6" fontId="43" fillId="0" borderId="325" xfId="1" applyNumberFormat="1" applyFont="1" applyFill="1" applyBorder="1" applyAlignment="1" applyProtection="1">
      <alignment horizontal="right" vertical="center" shrinkToFit="1"/>
      <protection hidden="1"/>
    </xf>
    <xf numFmtId="0" fontId="40" fillId="0" borderId="273" xfId="0" applyFont="1" applyBorder="1" applyAlignment="1">
      <alignment horizontal="center" vertical="center"/>
    </xf>
    <xf numFmtId="0" fontId="40" fillId="0" borderId="272" xfId="0" applyFont="1" applyBorder="1" applyAlignment="1">
      <alignment horizontal="center" vertical="center"/>
    </xf>
    <xf numFmtId="0" fontId="40" fillId="0" borderId="282" xfId="0" applyFont="1" applyBorder="1" applyAlignment="1">
      <alignment horizontal="center" vertical="center"/>
    </xf>
    <xf numFmtId="0" fontId="40" fillId="0" borderId="317" xfId="0" applyFont="1" applyBorder="1" applyAlignment="1">
      <alignment horizontal="center" vertical="center"/>
    </xf>
    <xf numFmtId="0" fontId="40" fillId="0" borderId="341" xfId="0" applyFont="1" applyBorder="1" applyAlignment="1">
      <alignment horizontal="center" vertical="center" textRotation="255"/>
    </xf>
    <xf numFmtId="0" fontId="40" fillId="0" borderId="337" xfId="0" applyFont="1" applyBorder="1" applyAlignment="1">
      <alignment horizontal="center" vertical="center" textRotation="255"/>
    </xf>
    <xf numFmtId="0" fontId="40" fillId="0" borderId="318" xfId="0" applyFont="1" applyBorder="1" applyAlignment="1">
      <alignment horizontal="center" vertical="center" textRotation="255"/>
    </xf>
    <xf numFmtId="0" fontId="40" fillId="0" borderId="325" xfId="0" applyFont="1" applyBorder="1" applyAlignment="1">
      <alignment horizontal="center" vertical="center" textRotation="255"/>
    </xf>
    <xf numFmtId="0" fontId="40" fillId="0" borderId="272" xfId="0" applyFont="1" applyBorder="1" applyAlignment="1">
      <alignment horizontal="center" vertical="center" textRotation="255"/>
    </xf>
    <xf numFmtId="0" fontId="40" fillId="0" borderId="317" xfId="0" applyFont="1" applyBorder="1" applyAlignment="1">
      <alignment horizontal="center" vertical="center" textRotation="255"/>
    </xf>
    <xf numFmtId="0" fontId="2" fillId="0" borderId="209" xfId="0" applyFont="1" applyBorder="1" applyAlignment="1">
      <alignment horizontal="center" vertical="center"/>
    </xf>
    <xf numFmtId="0" fontId="2" fillId="0" borderId="173" xfId="0" applyFont="1" applyBorder="1" applyAlignment="1">
      <alignment horizontal="center" vertical="center"/>
    </xf>
    <xf numFmtId="0" fontId="2" fillId="0" borderId="175" xfId="0" applyFont="1" applyBorder="1" applyAlignment="1">
      <alignment horizontal="center" vertical="center"/>
    </xf>
    <xf numFmtId="0" fontId="2" fillId="0" borderId="352" xfId="0" applyFont="1" applyBorder="1" applyAlignment="1">
      <alignment horizontal="center" vertical="center"/>
    </xf>
    <xf numFmtId="0" fontId="2" fillId="0" borderId="221" xfId="0" applyFont="1" applyBorder="1" applyAlignment="1">
      <alignment horizontal="center" vertical="center"/>
    </xf>
    <xf numFmtId="0" fontId="2" fillId="0" borderId="238" xfId="0" applyFont="1" applyBorder="1" applyAlignment="1">
      <alignment horizontal="center" vertical="center"/>
    </xf>
    <xf numFmtId="0" fontId="2" fillId="0" borderId="171" xfId="0" applyFont="1" applyBorder="1" applyAlignment="1">
      <alignment horizontal="center" vertical="center"/>
    </xf>
    <xf numFmtId="0" fontId="2" fillId="0" borderId="168" xfId="0" applyFont="1" applyBorder="1" applyAlignment="1">
      <alignment horizontal="center" vertical="center"/>
    </xf>
    <xf numFmtId="0" fontId="2" fillId="0" borderId="170" xfId="0" applyFont="1" applyBorder="1" applyAlignment="1">
      <alignment horizontal="center" vertical="center"/>
    </xf>
    <xf numFmtId="177" fontId="48" fillId="0" borderId="173" xfId="0" applyNumberFormat="1" applyFont="1" applyBorder="1" applyAlignment="1">
      <alignment horizontal="center" vertical="center" wrapText="1"/>
    </xf>
    <xf numFmtId="177" fontId="48" fillId="0" borderId="175" xfId="0" applyNumberFormat="1" applyFont="1" applyBorder="1" applyAlignment="1">
      <alignment horizontal="center" vertical="center" wrapText="1"/>
    </xf>
    <xf numFmtId="177" fontId="48" fillId="0" borderId="221" xfId="0" applyNumberFormat="1" applyFont="1" applyBorder="1" applyAlignment="1">
      <alignment horizontal="center" vertical="center" wrapText="1"/>
    </xf>
    <xf numFmtId="177" fontId="48" fillId="0" borderId="238" xfId="0" applyNumberFormat="1" applyFont="1" applyBorder="1" applyAlignment="1">
      <alignment horizontal="center" vertical="center" wrapText="1"/>
    </xf>
    <xf numFmtId="177" fontId="48" fillId="0" borderId="168" xfId="0" applyNumberFormat="1" applyFont="1" applyBorder="1" applyAlignment="1">
      <alignment horizontal="center" vertical="center" wrapText="1"/>
    </xf>
    <xf numFmtId="177" fontId="48" fillId="0" borderId="170" xfId="0" applyNumberFormat="1" applyFont="1" applyBorder="1" applyAlignment="1">
      <alignment horizontal="center" vertical="center" wrapText="1"/>
    </xf>
    <xf numFmtId="0" fontId="29" fillId="0" borderId="245" xfId="0" applyFont="1" applyBorder="1" applyAlignment="1">
      <alignment horizontal="center" vertical="center"/>
    </xf>
    <xf numFmtId="0" fontId="29" fillId="0" borderId="244" xfId="0" applyFont="1" applyBorder="1" applyAlignment="1">
      <alignment horizontal="center" vertical="center"/>
    </xf>
    <xf numFmtId="0" fontId="29" fillId="0" borderId="243" xfId="0" applyFont="1" applyBorder="1" applyAlignment="1">
      <alignment horizontal="center" vertical="center"/>
    </xf>
    <xf numFmtId="0" fontId="29" fillId="0" borderId="242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0" borderId="241" xfId="0" applyFont="1" applyBorder="1" applyAlignment="1">
      <alignment horizontal="center" vertical="center"/>
    </xf>
    <xf numFmtId="0" fontId="29" fillId="0" borderId="240" xfId="0" applyFont="1" applyBorder="1" applyAlignment="1">
      <alignment horizontal="center" vertical="center"/>
    </xf>
    <xf numFmtId="0" fontId="29" fillId="0" borderId="239" xfId="0" applyFont="1" applyBorder="1" applyAlignment="1">
      <alignment horizontal="center" vertical="center"/>
    </xf>
    <xf numFmtId="177" fontId="12" fillId="0" borderId="251" xfId="0" applyNumberFormat="1" applyFont="1" applyBorder="1" applyAlignment="1">
      <alignment vertical="center" shrinkToFit="1"/>
    </xf>
    <xf numFmtId="177" fontId="12" fillId="0" borderId="244" xfId="0" applyNumberFormat="1" applyFont="1" applyBorder="1" applyAlignment="1">
      <alignment vertical="center" shrinkToFit="1"/>
    </xf>
    <xf numFmtId="177" fontId="12" fillId="0" borderId="66" xfId="0" applyNumberFormat="1" applyFont="1" applyBorder="1" applyAlignment="1">
      <alignment vertical="center" shrinkToFit="1"/>
    </xf>
    <xf numFmtId="177" fontId="12" fillId="0" borderId="250" xfId="0" applyNumberFormat="1" applyFont="1" applyBorder="1" applyAlignment="1">
      <alignment vertical="center" shrinkToFit="1"/>
    </xf>
    <xf numFmtId="177" fontId="12" fillId="0" borderId="249" xfId="0" applyNumberFormat="1" applyFont="1" applyBorder="1" applyAlignment="1">
      <alignment vertical="center" shrinkToFit="1"/>
    </xf>
    <xf numFmtId="177" fontId="12" fillId="0" borderId="248" xfId="0" applyNumberFormat="1" applyFont="1" applyBorder="1" applyAlignment="1">
      <alignment vertical="center" shrinkToFit="1"/>
    </xf>
    <xf numFmtId="177" fontId="12" fillId="0" borderId="247" xfId="0" applyNumberFormat="1" applyFont="1" applyBorder="1" applyAlignment="1">
      <alignment vertical="center" shrinkToFit="1"/>
    </xf>
    <xf numFmtId="177" fontId="12" fillId="0" borderId="240" xfId="0" applyNumberFormat="1" applyFont="1" applyBorder="1" applyAlignment="1">
      <alignment vertical="center" shrinkToFit="1"/>
    </xf>
    <xf numFmtId="177" fontId="12" fillId="0" borderId="246" xfId="0" applyNumberFormat="1" applyFont="1" applyBorder="1" applyAlignment="1">
      <alignment vertical="center" shrinkToFit="1"/>
    </xf>
    <xf numFmtId="0" fontId="36" fillId="0" borderId="0" xfId="0" applyFont="1" applyAlignment="1">
      <alignment horizontal="center" vertical="center"/>
    </xf>
    <xf numFmtId="0" fontId="31" fillId="0" borderId="258" xfId="0" applyFont="1" applyBorder="1" applyAlignment="1">
      <alignment horizontal="center" vertical="center"/>
    </xf>
    <xf numFmtId="0" fontId="31" fillId="0" borderId="257" xfId="0" applyFont="1" applyBorder="1" applyAlignment="1">
      <alignment horizontal="center" vertical="center"/>
    </xf>
    <xf numFmtId="0" fontId="29" fillId="0" borderId="258" xfId="0" applyFont="1" applyBorder="1" applyAlignment="1">
      <alignment horizontal="center" vertical="center"/>
    </xf>
    <xf numFmtId="0" fontId="29" fillId="0" borderId="257" xfId="0" applyFont="1" applyBorder="1" applyAlignment="1">
      <alignment horizontal="center" vertical="center"/>
    </xf>
    <xf numFmtId="177" fontId="2" fillId="0" borderId="254" xfId="0" applyNumberFormat="1" applyFont="1" applyBorder="1" applyAlignment="1">
      <alignment horizontal="center" vertical="center"/>
    </xf>
    <xf numFmtId="177" fontId="2" fillId="0" borderId="257" xfId="0" applyNumberFormat="1" applyFont="1" applyBorder="1" applyAlignment="1">
      <alignment horizontal="center" vertical="center"/>
    </xf>
    <xf numFmtId="176" fontId="9" fillId="0" borderId="25" xfId="1" applyNumberFormat="1" applyFont="1" applyFill="1" applyBorder="1" applyAlignment="1" applyProtection="1">
      <alignment horizontal="right" vertical="center" shrinkToFit="1"/>
    </xf>
    <xf numFmtId="176" fontId="9" fillId="0" borderId="24" xfId="1" applyNumberFormat="1" applyFont="1" applyFill="1" applyBorder="1" applyAlignment="1" applyProtection="1">
      <alignment horizontal="right" vertical="center" shrinkToFit="1"/>
    </xf>
    <xf numFmtId="176" fontId="9" fillId="0" borderId="23" xfId="1" applyNumberFormat="1" applyFont="1" applyFill="1" applyBorder="1" applyAlignment="1" applyProtection="1">
      <alignment horizontal="right" vertical="center" shrinkToFit="1"/>
    </xf>
    <xf numFmtId="0" fontId="31" fillId="0" borderId="183" xfId="0" applyFont="1" applyBorder="1" applyAlignment="1">
      <alignment horizontal="center" vertical="center"/>
    </xf>
    <xf numFmtId="0" fontId="31" fillId="0" borderId="193" xfId="0" applyFont="1" applyBorder="1" applyAlignment="1">
      <alignment horizontal="center" vertical="center"/>
    </xf>
    <xf numFmtId="0" fontId="31" fillId="0" borderId="195" xfId="0" applyFont="1" applyBorder="1" applyAlignment="1">
      <alignment horizontal="center" vertical="center"/>
    </xf>
    <xf numFmtId="0" fontId="31" fillId="0" borderId="171" xfId="0" applyFont="1" applyBorder="1" applyAlignment="1">
      <alignment horizontal="center" vertical="center"/>
    </xf>
    <xf numFmtId="0" fontId="31" fillId="0" borderId="168" xfId="0" applyFont="1" applyBorder="1" applyAlignment="1">
      <alignment horizontal="center" vertical="center"/>
    </xf>
    <xf numFmtId="0" fontId="31" fillId="0" borderId="170" xfId="0" applyFont="1" applyBorder="1" applyAlignment="1">
      <alignment horizontal="center" vertical="center"/>
    </xf>
    <xf numFmtId="0" fontId="31" fillId="0" borderId="193" xfId="0" applyFont="1" applyBorder="1" applyAlignment="1">
      <alignment horizontal="center" vertical="center" textRotation="255"/>
    </xf>
    <xf numFmtId="0" fontId="31" fillId="0" borderId="195" xfId="0" applyFont="1" applyBorder="1" applyAlignment="1">
      <alignment horizontal="center" vertical="center" textRotation="255"/>
    </xf>
    <xf numFmtId="0" fontId="31" fillId="0" borderId="168" xfId="0" applyFont="1" applyBorder="1" applyAlignment="1">
      <alignment horizontal="center" vertical="center" textRotation="255"/>
    </xf>
    <xf numFmtId="0" fontId="31" fillId="0" borderId="170" xfId="0" applyFont="1" applyBorder="1" applyAlignment="1">
      <alignment horizontal="center" vertical="center" textRotation="255"/>
    </xf>
    <xf numFmtId="0" fontId="2" fillId="0" borderId="183" xfId="0" applyFont="1" applyBorder="1" applyAlignment="1">
      <alignment horizontal="center" vertical="center"/>
    </xf>
    <xf numFmtId="0" fontId="2" fillId="0" borderId="193" xfId="0" applyFont="1" applyBorder="1" applyAlignment="1">
      <alignment horizontal="center" vertical="center"/>
    </xf>
    <xf numFmtId="0" fontId="2" fillId="0" borderId="195" xfId="0" applyFont="1" applyBorder="1" applyAlignment="1">
      <alignment horizontal="center" vertical="center"/>
    </xf>
    <xf numFmtId="177" fontId="48" fillId="0" borderId="193" xfId="0" applyNumberFormat="1" applyFont="1" applyBorder="1" applyAlignment="1">
      <alignment horizontal="center" vertical="center" wrapText="1"/>
    </xf>
    <xf numFmtId="177" fontId="48" fillId="0" borderId="195" xfId="0" applyNumberFormat="1" applyFont="1" applyBorder="1" applyAlignment="1">
      <alignment horizontal="center" vertical="center" wrapText="1"/>
    </xf>
    <xf numFmtId="177" fontId="10" fillId="0" borderId="371" xfId="0" applyNumberFormat="1" applyFont="1" applyBorder="1" applyAlignment="1">
      <alignment horizontal="center" vertical="center"/>
    </xf>
    <xf numFmtId="177" fontId="10" fillId="0" borderId="27" xfId="0" applyNumberFormat="1" applyFont="1" applyBorder="1" applyAlignment="1">
      <alignment horizontal="center" vertical="center"/>
    </xf>
    <xf numFmtId="176" fontId="9" fillId="0" borderId="26" xfId="1" applyNumberFormat="1" applyFont="1" applyFill="1" applyBorder="1" applyAlignment="1" applyProtection="1">
      <alignment horizontal="right" vertical="center" shrinkToFit="1"/>
    </xf>
    <xf numFmtId="176" fontId="9" fillId="0" borderId="199" xfId="1" applyNumberFormat="1" applyFont="1" applyFill="1" applyBorder="1" applyAlignment="1" applyProtection="1">
      <alignment horizontal="right" vertical="center" shrinkToFit="1"/>
    </xf>
    <xf numFmtId="176" fontId="9" fillId="0" borderId="198" xfId="1" applyNumberFormat="1" applyFont="1" applyFill="1" applyBorder="1" applyAlignment="1" applyProtection="1">
      <alignment horizontal="right" vertical="center" shrinkToFit="1"/>
    </xf>
    <xf numFmtId="176" fontId="9" fillId="0" borderId="197" xfId="1" applyNumberFormat="1" applyFont="1" applyFill="1" applyBorder="1" applyAlignment="1" applyProtection="1">
      <alignment horizontal="right" vertical="center" shrinkToFit="1"/>
    </xf>
    <xf numFmtId="177" fontId="23" fillId="0" borderId="115" xfId="0" applyNumberFormat="1" applyFont="1" applyBorder="1" applyAlignment="1">
      <alignment horizontal="center" vertical="center"/>
    </xf>
    <xf numFmtId="176" fontId="9" fillId="0" borderId="112" xfId="1" applyNumberFormat="1" applyFont="1" applyFill="1" applyBorder="1" applyAlignment="1" applyProtection="1">
      <alignment horizontal="right" vertical="center" shrinkToFit="1"/>
    </xf>
    <xf numFmtId="176" fontId="9" fillId="0" borderId="111" xfId="1" applyNumberFormat="1" applyFont="1" applyFill="1" applyBorder="1" applyAlignment="1" applyProtection="1">
      <alignment horizontal="right" vertical="center" shrinkToFit="1"/>
    </xf>
    <xf numFmtId="176" fontId="9" fillId="0" borderId="113" xfId="1" applyNumberFormat="1" applyFont="1" applyFill="1" applyBorder="1" applyAlignment="1" applyProtection="1">
      <alignment horizontal="right" vertical="center" shrinkToFit="1"/>
    </xf>
    <xf numFmtId="176" fontId="9" fillId="0" borderId="110" xfId="1" applyNumberFormat="1" applyFont="1" applyFill="1" applyBorder="1" applyAlignment="1" applyProtection="1">
      <alignment horizontal="right" vertical="center" shrinkToFit="1"/>
    </xf>
    <xf numFmtId="177" fontId="30" fillId="0" borderId="227" xfId="0" applyNumberFormat="1" applyFont="1" applyBorder="1" applyAlignment="1">
      <alignment horizontal="center" vertical="center"/>
    </xf>
    <xf numFmtId="177" fontId="30" fillId="0" borderId="201" xfId="0" applyNumberFormat="1" applyFont="1" applyBorder="1" applyAlignment="1">
      <alignment horizontal="center" vertical="center"/>
    </xf>
    <xf numFmtId="176" fontId="49" fillId="0" borderId="182" xfId="1" applyNumberFormat="1" applyFont="1" applyFill="1" applyBorder="1" applyAlignment="1" applyProtection="1">
      <alignment horizontal="right" vertical="center" shrinkToFit="1"/>
    </xf>
    <xf numFmtId="176" fontId="49" fillId="0" borderId="181" xfId="1" applyNumberFormat="1" applyFont="1" applyFill="1" applyBorder="1" applyAlignment="1" applyProtection="1">
      <alignment horizontal="right" vertical="center" shrinkToFit="1"/>
    </xf>
    <xf numFmtId="176" fontId="49" fillId="0" borderId="199" xfId="1" applyNumberFormat="1" applyFont="1" applyFill="1" applyBorder="1" applyAlignment="1" applyProtection="1">
      <alignment horizontal="right" vertical="center" shrinkToFit="1"/>
    </xf>
    <xf numFmtId="176" fontId="49" fillId="0" borderId="198" xfId="1" applyNumberFormat="1" applyFont="1" applyFill="1" applyBorder="1" applyAlignment="1" applyProtection="1">
      <alignment horizontal="right" vertical="center" shrinkToFit="1"/>
    </xf>
    <xf numFmtId="0" fontId="29" fillId="0" borderId="256" xfId="0" applyFont="1" applyBorder="1" applyAlignment="1">
      <alignment horizontal="center" vertical="center"/>
    </xf>
    <xf numFmtId="0" fontId="29" fillId="0" borderId="253" xfId="0" applyFont="1" applyBorder="1" applyAlignment="1">
      <alignment horizontal="center" vertical="center"/>
    </xf>
    <xf numFmtId="0" fontId="29" fillId="0" borderId="25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80" fontId="58" fillId="0" borderId="193" xfId="0" applyNumberFormat="1" applyFont="1" applyBorder="1" applyAlignment="1">
      <alignment horizontal="left" vertical="center"/>
    </xf>
    <xf numFmtId="180" fontId="58" fillId="0" borderId="192" xfId="0" applyNumberFormat="1" applyFont="1" applyBorder="1" applyAlignment="1">
      <alignment horizontal="left" vertical="center"/>
    </xf>
    <xf numFmtId="0" fontId="30" fillId="0" borderId="193" xfId="0" applyFont="1" applyBorder="1" applyAlignment="1">
      <alignment horizontal="center" vertical="center"/>
    </xf>
    <xf numFmtId="0" fontId="29" fillId="0" borderId="245" xfId="0" applyFont="1" applyBorder="1" applyAlignment="1">
      <alignment horizontal="center" vertical="center" wrapText="1"/>
    </xf>
    <xf numFmtId="6" fontId="17" fillId="0" borderId="183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193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192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178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0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184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171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168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167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173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175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221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238" xfId="1" applyNumberFormat="1" applyFont="1" applyFill="1" applyBorder="1" applyAlignment="1" applyProtection="1">
      <alignment horizontal="right" vertical="center" shrinkToFit="1"/>
      <protection hidden="1"/>
    </xf>
    <xf numFmtId="0" fontId="31" fillId="0" borderId="237" xfId="0" applyFont="1" applyBorder="1" applyAlignment="1">
      <alignment horizontal="center" vertical="center" textRotation="255"/>
    </xf>
    <xf numFmtId="0" fontId="31" fillId="0" borderId="194" xfId="0" applyFont="1" applyBorder="1" applyAlignment="1">
      <alignment horizontal="center" vertical="center" textRotation="255"/>
    </xf>
    <xf numFmtId="0" fontId="31" fillId="0" borderId="202" xfId="0" applyFont="1" applyBorder="1" applyAlignment="1">
      <alignment horizontal="center" vertical="center" textRotation="255"/>
    </xf>
    <xf numFmtId="0" fontId="31" fillId="0" borderId="169" xfId="0" applyFont="1" applyBorder="1" applyAlignment="1">
      <alignment horizontal="center" vertical="center" textRotation="255"/>
    </xf>
    <xf numFmtId="0" fontId="31" fillId="0" borderId="182" xfId="0" applyFont="1" applyBorder="1" applyAlignment="1">
      <alignment horizontal="center" vertical="center"/>
    </xf>
    <xf numFmtId="0" fontId="31" fillId="0" borderId="181" xfId="0" applyFont="1" applyBorder="1" applyAlignment="1">
      <alignment horizontal="center" vertical="center"/>
    </xf>
    <xf numFmtId="0" fontId="31" fillId="0" borderId="236" xfId="0" applyFont="1" applyBorder="1" applyAlignment="1">
      <alignment horizontal="center" vertical="center"/>
    </xf>
    <xf numFmtId="0" fontId="31" fillId="0" borderId="235" xfId="0" applyFont="1" applyBorder="1" applyAlignment="1">
      <alignment horizontal="center" vertical="center"/>
    </xf>
    <xf numFmtId="0" fontId="31" fillId="0" borderId="234" xfId="0" applyFont="1" applyBorder="1" applyAlignment="1">
      <alignment horizontal="center" vertical="center"/>
    </xf>
    <xf numFmtId="0" fontId="31" fillId="0" borderId="180" xfId="0" applyFont="1" applyBorder="1" applyAlignment="1">
      <alignment horizontal="center" vertical="center"/>
    </xf>
    <xf numFmtId="0" fontId="31" fillId="0" borderId="191" xfId="0" applyFont="1" applyBorder="1" applyAlignment="1">
      <alignment horizontal="center" vertical="center"/>
    </xf>
    <xf numFmtId="0" fontId="31" fillId="0" borderId="190" xfId="0" applyFont="1" applyBorder="1" applyAlignment="1">
      <alignment horizontal="center" vertical="center"/>
    </xf>
    <xf numFmtId="0" fontId="32" fillId="0" borderId="191" xfId="0" applyFont="1" applyBorder="1" applyAlignment="1">
      <alignment horizontal="center" vertical="center" wrapText="1"/>
    </xf>
    <xf numFmtId="0" fontId="32" fillId="0" borderId="190" xfId="0" applyFont="1" applyBorder="1" applyAlignment="1">
      <alignment horizontal="center" vertical="center" wrapText="1"/>
    </xf>
    <xf numFmtId="0" fontId="32" fillId="0" borderId="233" xfId="0" applyFont="1" applyBorder="1" applyAlignment="1">
      <alignment horizontal="center" vertical="center" wrapText="1"/>
    </xf>
    <xf numFmtId="0" fontId="31" fillId="0" borderId="233" xfId="0" applyFont="1" applyBorder="1" applyAlignment="1">
      <alignment horizontal="center" vertical="center"/>
    </xf>
    <xf numFmtId="0" fontId="32" fillId="0" borderId="231" xfId="0" applyFont="1" applyBorder="1" applyAlignment="1">
      <alignment horizontal="center" vertical="center" wrapText="1"/>
    </xf>
    <xf numFmtId="0" fontId="32" fillId="0" borderId="230" xfId="0" applyFont="1" applyBorder="1" applyAlignment="1">
      <alignment horizontal="center" vertical="center" wrapText="1"/>
    </xf>
    <xf numFmtId="0" fontId="32" fillId="0" borderId="232" xfId="0" applyFont="1" applyBorder="1" applyAlignment="1">
      <alignment horizontal="center" vertical="center" wrapText="1"/>
    </xf>
    <xf numFmtId="0" fontId="31" fillId="0" borderId="231" xfId="0" applyFont="1" applyBorder="1" applyAlignment="1">
      <alignment horizontal="center" vertical="center"/>
    </xf>
    <xf numFmtId="0" fontId="31" fillId="0" borderId="230" xfId="0" applyFont="1" applyBorder="1" applyAlignment="1">
      <alignment horizontal="center" vertical="center"/>
    </xf>
    <xf numFmtId="0" fontId="31" fillId="0" borderId="229" xfId="0" applyFont="1" applyBorder="1" applyAlignment="1">
      <alignment horizontal="center" vertical="center"/>
    </xf>
    <xf numFmtId="0" fontId="31" fillId="0" borderId="228" xfId="0" applyFont="1" applyBorder="1" applyAlignment="1">
      <alignment horizontal="center" vertical="center"/>
    </xf>
    <xf numFmtId="176" fontId="12" fillId="0" borderId="222" xfId="1" applyNumberFormat="1" applyFont="1" applyFill="1" applyBorder="1" applyAlignment="1" applyProtection="1">
      <alignment horizontal="right" vertical="center" shrinkToFit="1"/>
    </xf>
    <xf numFmtId="176" fontId="12" fillId="0" borderId="221" xfId="1" applyNumberFormat="1" applyFont="1" applyFill="1" applyBorder="1" applyAlignment="1" applyProtection="1">
      <alignment horizontal="right" vertical="center" shrinkToFit="1"/>
    </xf>
    <xf numFmtId="176" fontId="12" fillId="0" borderId="220" xfId="1" applyNumberFormat="1" applyFont="1" applyFill="1" applyBorder="1" applyAlignment="1" applyProtection="1">
      <alignment horizontal="right" vertical="center" shrinkToFit="1"/>
    </xf>
    <xf numFmtId="176" fontId="12" fillId="0" borderId="212" xfId="1" applyNumberFormat="1" applyFont="1" applyFill="1" applyBorder="1" applyAlignment="1" applyProtection="1">
      <alignment horizontal="right" vertical="center" shrinkToFit="1"/>
    </xf>
    <xf numFmtId="176" fontId="12" fillId="0" borderId="211" xfId="1" applyNumberFormat="1" applyFont="1" applyFill="1" applyBorder="1" applyAlignment="1" applyProtection="1">
      <alignment horizontal="right" vertical="center" shrinkToFit="1"/>
    </xf>
    <xf numFmtId="176" fontId="12" fillId="0" borderId="210" xfId="1" applyNumberFormat="1" applyFont="1" applyFill="1" applyBorder="1" applyAlignment="1" applyProtection="1">
      <alignment horizontal="right" vertical="center" shrinkToFit="1"/>
    </xf>
    <xf numFmtId="178" fontId="2" fillId="0" borderId="219" xfId="0" applyNumberFormat="1" applyFont="1" applyBorder="1" applyAlignment="1">
      <alignment horizontal="center" vertical="center"/>
    </xf>
    <xf numFmtId="178" fontId="2" fillId="0" borderId="218" xfId="0" applyNumberFormat="1" applyFont="1" applyBorder="1" applyAlignment="1">
      <alignment horizontal="center" vertical="center"/>
    </xf>
    <xf numFmtId="178" fontId="2" fillId="0" borderId="217" xfId="0" applyNumberFormat="1" applyFont="1" applyBorder="1" applyAlignment="1">
      <alignment horizontal="center" vertical="center"/>
    </xf>
    <xf numFmtId="178" fontId="2" fillId="0" borderId="199" xfId="0" applyNumberFormat="1" applyFont="1" applyBorder="1" applyAlignment="1">
      <alignment horizontal="center" vertical="center"/>
    </xf>
    <xf numFmtId="0" fontId="2" fillId="0" borderId="212" xfId="0" applyFont="1" applyBorder="1" applyAlignment="1">
      <alignment horizontal="center" vertical="center" shrinkToFit="1"/>
    </xf>
    <xf numFmtId="0" fontId="2" fillId="0" borderId="211" xfId="0" applyFont="1" applyBorder="1" applyAlignment="1">
      <alignment horizontal="center" vertical="center" shrinkToFit="1"/>
    </xf>
    <xf numFmtId="40" fontId="2" fillId="0" borderId="212" xfId="1" applyNumberFormat="1" applyFont="1" applyFill="1" applyBorder="1" applyAlignment="1" applyProtection="1">
      <alignment horizontal="right" vertical="center" shrinkToFit="1"/>
    </xf>
    <xf numFmtId="40" fontId="2" fillId="0" borderId="211" xfId="1" applyNumberFormat="1" applyFont="1" applyFill="1" applyBorder="1" applyAlignment="1" applyProtection="1">
      <alignment horizontal="right" vertical="center" shrinkToFit="1"/>
    </xf>
    <xf numFmtId="40" fontId="2" fillId="0" borderId="201" xfId="1" applyNumberFormat="1" applyFont="1" applyFill="1" applyBorder="1" applyAlignment="1" applyProtection="1">
      <alignment horizontal="right" vertical="center" shrinkToFit="1"/>
    </xf>
    <xf numFmtId="176" fontId="51" fillId="0" borderId="201" xfId="1" applyNumberFormat="1" applyFont="1" applyFill="1" applyBorder="1" applyAlignment="1" applyProtection="1">
      <alignment vertical="center" shrinkToFit="1"/>
    </xf>
    <xf numFmtId="40" fontId="2" fillId="0" borderId="215" xfId="1" applyNumberFormat="1" applyFont="1" applyFill="1" applyBorder="1" applyAlignment="1" applyProtection="1">
      <alignment horizontal="right" vertical="center" shrinkToFit="1"/>
    </xf>
    <xf numFmtId="40" fontId="2" fillId="0" borderId="214" xfId="1" applyNumberFormat="1" applyFont="1" applyFill="1" applyBorder="1" applyAlignment="1" applyProtection="1">
      <alignment horizontal="right" vertical="center" shrinkToFit="1"/>
    </xf>
    <xf numFmtId="40" fontId="2" fillId="0" borderId="216" xfId="1" applyNumberFormat="1" applyFont="1" applyFill="1" applyBorder="1" applyAlignment="1" applyProtection="1">
      <alignment horizontal="right" vertical="center" shrinkToFit="1"/>
    </xf>
    <xf numFmtId="176" fontId="12" fillId="0" borderId="215" xfId="1" applyNumberFormat="1" applyFont="1" applyFill="1" applyBorder="1" applyAlignment="1" applyProtection="1">
      <alignment vertical="center" shrinkToFit="1"/>
    </xf>
    <xf numFmtId="176" fontId="12" fillId="0" borderId="214" xfId="1" applyNumberFormat="1" applyFont="1" applyFill="1" applyBorder="1" applyAlignment="1" applyProtection="1">
      <alignment vertical="center" shrinkToFit="1"/>
    </xf>
    <xf numFmtId="176" fontId="12" fillId="0" borderId="213" xfId="1" applyNumberFormat="1" applyFont="1" applyFill="1" applyBorder="1" applyAlignment="1" applyProtection="1">
      <alignment vertical="center" shrinkToFit="1"/>
    </xf>
    <xf numFmtId="0" fontId="2" fillId="0" borderId="222" xfId="0" applyFont="1" applyBorder="1" applyAlignment="1">
      <alignment horizontal="center" vertical="center" shrinkToFit="1"/>
    </xf>
    <xf numFmtId="0" fontId="2" fillId="0" borderId="221" xfId="0" applyFont="1" applyBorder="1" applyAlignment="1">
      <alignment horizontal="center" vertical="center" shrinkToFit="1"/>
    </xf>
    <xf numFmtId="40" fontId="2" fillId="0" borderId="222" xfId="1" applyNumberFormat="1" applyFont="1" applyFill="1" applyBorder="1" applyAlignment="1" applyProtection="1">
      <alignment horizontal="right" vertical="center" shrinkToFit="1"/>
    </xf>
    <xf numFmtId="40" fontId="2" fillId="0" borderId="221" xfId="1" applyNumberFormat="1" applyFont="1" applyFill="1" applyBorder="1" applyAlignment="1" applyProtection="1">
      <alignment horizontal="right" vertical="center" shrinkToFit="1"/>
    </xf>
    <xf numFmtId="40" fontId="2" fillId="0" borderId="227" xfId="1" applyNumberFormat="1" applyFont="1" applyFill="1" applyBorder="1" applyAlignment="1" applyProtection="1">
      <alignment horizontal="right" vertical="center" shrinkToFit="1"/>
    </xf>
    <xf numFmtId="176" fontId="51" fillId="0" borderId="227" xfId="1" applyNumberFormat="1" applyFont="1" applyFill="1" applyBorder="1" applyAlignment="1" applyProtection="1">
      <alignment vertical="center" shrinkToFit="1"/>
    </xf>
    <xf numFmtId="40" fontId="2" fillId="0" borderId="225" xfId="1" applyNumberFormat="1" applyFont="1" applyFill="1" applyBorder="1" applyAlignment="1" applyProtection="1">
      <alignment horizontal="right" vertical="center" shrinkToFit="1"/>
    </xf>
    <xf numFmtId="40" fontId="2" fillId="0" borderId="224" xfId="1" applyNumberFormat="1" applyFont="1" applyFill="1" applyBorder="1" applyAlignment="1" applyProtection="1">
      <alignment horizontal="right" vertical="center" shrinkToFit="1"/>
    </xf>
    <xf numFmtId="40" fontId="2" fillId="0" borderId="226" xfId="1" applyNumberFormat="1" applyFont="1" applyFill="1" applyBorder="1" applyAlignment="1" applyProtection="1">
      <alignment horizontal="right" vertical="center" shrinkToFit="1"/>
    </xf>
    <xf numFmtId="176" fontId="12" fillId="0" borderId="225" xfId="1" applyNumberFormat="1" applyFont="1" applyFill="1" applyBorder="1" applyAlignment="1" applyProtection="1">
      <alignment vertical="center" shrinkToFit="1"/>
    </xf>
    <xf numFmtId="176" fontId="12" fillId="0" borderId="224" xfId="1" applyNumberFormat="1" applyFont="1" applyFill="1" applyBorder="1" applyAlignment="1" applyProtection="1">
      <alignment vertical="center" shrinkToFit="1"/>
    </xf>
    <xf numFmtId="176" fontId="12" fillId="0" borderId="223" xfId="1" applyNumberFormat="1" applyFont="1" applyFill="1" applyBorder="1" applyAlignment="1" applyProtection="1">
      <alignment vertical="center" shrinkToFit="1"/>
    </xf>
    <xf numFmtId="178" fontId="2" fillId="0" borderId="207" xfId="0" applyNumberFormat="1" applyFont="1" applyBorder="1" applyAlignment="1">
      <alignment horizontal="center" vertical="center"/>
    </xf>
    <xf numFmtId="178" fontId="2" fillId="0" borderId="174" xfId="0" applyNumberFormat="1" applyFont="1" applyBorder="1" applyAlignment="1">
      <alignment horizontal="center" vertical="center"/>
    </xf>
    <xf numFmtId="178" fontId="2" fillId="0" borderId="202" xfId="0" applyNumberFormat="1" applyFont="1" applyBorder="1" applyAlignment="1">
      <alignment horizontal="center" vertical="center"/>
    </xf>
    <xf numFmtId="178" fontId="2" fillId="0" borderId="169" xfId="0" applyNumberFormat="1" applyFont="1" applyBorder="1" applyAlignment="1">
      <alignment horizontal="center" vertical="center"/>
    </xf>
    <xf numFmtId="0" fontId="2" fillId="0" borderId="17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69" xfId="0" applyFont="1" applyBorder="1" applyAlignment="1">
      <alignment horizontal="center" vertical="center" shrinkToFit="1"/>
    </xf>
    <xf numFmtId="0" fontId="2" fillId="0" borderId="168" xfId="0" applyFont="1" applyBorder="1" applyAlignment="1">
      <alignment horizontal="center" vertical="center" shrinkToFit="1"/>
    </xf>
    <xf numFmtId="40" fontId="2" fillId="0" borderId="177" xfId="1" applyNumberFormat="1" applyFont="1" applyFill="1" applyBorder="1" applyAlignment="1" applyProtection="1">
      <alignment horizontal="right" vertical="center" shrinkToFit="1"/>
    </xf>
    <xf numFmtId="40" fontId="2" fillId="0" borderId="0" xfId="1" applyNumberFormat="1" applyFont="1" applyFill="1" applyBorder="1" applyAlignment="1" applyProtection="1">
      <alignment horizontal="right" vertical="center" shrinkToFit="1"/>
    </xf>
    <xf numFmtId="40" fontId="2" fillId="0" borderId="208" xfId="1" applyNumberFormat="1" applyFont="1" applyFill="1" applyBorder="1" applyAlignment="1" applyProtection="1">
      <alignment horizontal="right" vertical="center" shrinkToFit="1"/>
    </xf>
    <xf numFmtId="176" fontId="51" fillId="0" borderId="207" xfId="1" applyNumberFormat="1" applyFont="1" applyFill="1" applyBorder="1" applyAlignment="1" applyProtection="1">
      <alignment vertical="center" shrinkToFit="1"/>
    </xf>
    <xf numFmtId="176" fontId="51" fillId="0" borderId="208" xfId="1" applyNumberFormat="1" applyFont="1" applyFill="1" applyBorder="1" applyAlignment="1" applyProtection="1">
      <alignment vertical="center" shrinkToFit="1"/>
    </xf>
    <xf numFmtId="40" fontId="2" fillId="0" borderId="205" xfId="1" applyNumberFormat="1" applyFont="1" applyFill="1" applyBorder="1" applyAlignment="1" applyProtection="1">
      <alignment horizontal="right" vertical="center" shrinkToFit="1"/>
    </xf>
    <xf numFmtId="40" fontId="2" fillId="0" borderId="204" xfId="1" applyNumberFormat="1" applyFont="1" applyFill="1" applyBorder="1" applyAlignment="1" applyProtection="1">
      <alignment horizontal="right" vertical="center" shrinkToFit="1"/>
    </xf>
    <xf numFmtId="40" fontId="2" fillId="0" borderId="206" xfId="1" applyNumberFormat="1" applyFont="1" applyFill="1" applyBorder="1" applyAlignment="1" applyProtection="1">
      <alignment horizontal="right" vertical="center" shrinkToFit="1"/>
    </xf>
    <xf numFmtId="40" fontId="2" fillId="0" borderId="363" xfId="1" applyNumberFormat="1" applyFont="1" applyFill="1" applyBorder="1" applyAlignment="1" applyProtection="1">
      <alignment horizontal="right" vertical="center" shrinkToFit="1"/>
    </xf>
    <xf numFmtId="40" fontId="2" fillId="0" borderId="30" xfId="1" applyNumberFormat="1" applyFont="1" applyFill="1" applyBorder="1" applyAlignment="1" applyProtection="1">
      <alignment horizontal="right" vertical="center" shrinkToFit="1"/>
    </xf>
    <xf numFmtId="40" fontId="2" fillId="0" borderId="32" xfId="1" applyNumberFormat="1" applyFont="1" applyFill="1" applyBorder="1" applyAlignment="1" applyProtection="1">
      <alignment horizontal="right" vertical="center" shrinkToFit="1"/>
    </xf>
    <xf numFmtId="176" fontId="12" fillId="0" borderId="205" xfId="1" applyNumberFormat="1" applyFont="1" applyFill="1" applyBorder="1" applyAlignment="1" applyProtection="1">
      <alignment vertical="center" shrinkToFit="1"/>
    </xf>
    <xf numFmtId="176" fontId="12" fillId="0" borderId="204" xfId="1" applyNumberFormat="1" applyFont="1" applyFill="1" applyBorder="1" applyAlignment="1" applyProtection="1">
      <alignment vertical="center" shrinkToFit="1"/>
    </xf>
    <xf numFmtId="176" fontId="12" fillId="0" borderId="203" xfId="1" applyNumberFormat="1" applyFont="1" applyFill="1" applyBorder="1" applyAlignment="1" applyProtection="1">
      <alignment vertical="center" shrinkToFit="1"/>
    </xf>
    <xf numFmtId="176" fontId="12" fillId="0" borderId="188" xfId="1" applyNumberFormat="1" applyFont="1" applyFill="1" applyBorder="1" applyAlignment="1" applyProtection="1">
      <alignment vertical="center" shrinkToFit="1"/>
    </xf>
    <xf numFmtId="176" fontId="12" fillId="0" borderId="187" xfId="1" applyNumberFormat="1" applyFont="1" applyFill="1" applyBorder="1" applyAlignment="1" applyProtection="1">
      <alignment vertical="center" shrinkToFit="1"/>
    </xf>
    <xf numFmtId="176" fontId="12" fillId="0" borderId="186" xfId="1" applyNumberFormat="1" applyFont="1" applyFill="1" applyBorder="1" applyAlignment="1" applyProtection="1">
      <alignment vertical="center" shrinkToFit="1"/>
    </xf>
    <xf numFmtId="176" fontId="12" fillId="0" borderId="174" xfId="1" applyNumberFormat="1" applyFont="1" applyFill="1" applyBorder="1" applyAlignment="1" applyProtection="1">
      <alignment horizontal="right" vertical="center" shrinkToFit="1"/>
    </xf>
    <xf numFmtId="176" fontId="12" fillId="0" borderId="173" xfId="1" applyNumberFormat="1" applyFont="1" applyFill="1" applyBorder="1" applyAlignment="1" applyProtection="1">
      <alignment horizontal="right" vertical="center" shrinkToFit="1"/>
    </xf>
    <xf numFmtId="176" fontId="12" fillId="0" borderId="172" xfId="1" applyNumberFormat="1" applyFont="1" applyFill="1" applyBorder="1" applyAlignment="1" applyProtection="1">
      <alignment horizontal="right" vertical="center" shrinkToFit="1"/>
    </xf>
    <xf numFmtId="176" fontId="12" fillId="0" borderId="169" xfId="1" applyNumberFormat="1" applyFont="1" applyFill="1" applyBorder="1" applyAlignment="1" applyProtection="1">
      <alignment horizontal="right" vertical="center" shrinkToFit="1"/>
    </xf>
    <xf numFmtId="176" fontId="12" fillId="0" borderId="168" xfId="1" applyNumberFormat="1" applyFont="1" applyFill="1" applyBorder="1" applyAlignment="1" applyProtection="1">
      <alignment horizontal="right" vertical="center" shrinkToFit="1"/>
    </xf>
    <xf numFmtId="176" fontId="12" fillId="0" borderId="167" xfId="1" applyNumberFormat="1" applyFont="1" applyFill="1" applyBorder="1" applyAlignment="1" applyProtection="1">
      <alignment horizontal="right" vertical="center" shrinkToFit="1"/>
    </xf>
    <xf numFmtId="176" fontId="49" fillId="0" borderId="365" xfId="1" applyNumberFormat="1" applyFont="1" applyFill="1" applyBorder="1" applyAlignment="1" applyProtection="1">
      <alignment horizontal="right" vertical="center" shrinkToFit="1"/>
    </xf>
    <xf numFmtId="176" fontId="49" fillId="0" borderId="366" xfId="1" applyNumberFormat="1" applyFont="1" applyFill="1" applyBorder="1" applyAlignment="1" applyProtection="1">
      <alignment horizontal="right" vertical="center" shrinkToFit="1"/>
    </xf>
    <xf numFmtId="176" fontId="9" fillId="0" borderId="200" xfId="1" applyNumberFormat="1" applyFont="1" applyFill="1" applyBorder="1" applyAlignment="1" applyProtection="1">
      <alignment horizontal="right" vertical="center" shrinkToFit="1"/>
    </xf>
    <xf numFmtId="0" fontId="29" fillId="0" borderId="183" xfId="0" applyFont="1" applyBorder="1" applyAlignment="1">
      <alignment horizontal="center" vertical="top" wrapText="1"/>
    </xf>
    <xf numFmtId="0" fontId="29" fillId="0" borderId="193" xfId="0" applyFont="1" applyBorder="1" applyAlignment="1">
      <alignment horizontal="center" vertical="top" wrapText="1"/>
    </xf>
    <xf numFmtId="0" fontId="29" fillId="0" borderId="192" xfId="0" applyFont="1" applyBorder="1" applyAlignment="1">
      <alignment horizontal="center" vertical="top" wrapText="1"/>
    </xf>
    <xf numFmtId="0" fontId="29" fillId="0" borderId="196" xfId="0" applyFont="1" applyBorder="1" applyAlignment="1">
      <alignment horizontal="center" vertical="center" textRotation="255" wrapText="1"/>
    </xf>
    <xf numFmtId="0" fontId="29" fillId="0" borderId="185" xfId="0" applyFont="1" applyBorder="1" applyAlignment="1">
      <alignment horizontal="center" vertical="center" textRotation="255" wrapText="1"/>
    </xf>
    <xf numFmtId="0" fontId="29" fillId="0" borderId="179" xfId="0" applyFont="1" applyBorder="1" applyAlignment="1">
      <alignment horizontal="center" vertical="center" textRotation="255" wrapText="1"/>
    </xf>
    <xf numFmtId="0" fontId="2" fillId="0" borderId="194" xfId="0" applyFont="1" applyBorder="1" applyAlignment="1">
      <alignment horizontal="center" vertical="center"/>
    </xf>
    <xf numFmtId="0" fontId="2" fillId="0" borderId="17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6" xfId="0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center"/>
    </xf>
    <xf numFmtId="0" fontId="2" fillId="0" borderId="192" xfId="0" applyFont="1" applyBorder="1" applyAlignment="1">
      <alignment horizontal="center" vertical="center"/>
    </xf>
    <xf numFmtId="0" fontId="2" fillId="0" borderId="184" xfId="0" applyFont="1" applyBorder="1" applyAlignment="1">
      <alignment horizontal="center" vertical="center"/>
    </xf>
    <xf numFmtId="0" fontId="2" fillId="0" borderId="167" xfId="0" applyFont="1" applyBorder="1" applyAlignment="1">
      <alignment horizontal="center" vertical="center"/>
    </xf>
    <xf numFmtId="176" fontId="50" fillId="0" borderId="190" xfId="1" applyNumberFormat="1" applyFont="1" applyFill="1" applyBorder="1" applyAlignment="1" applyProtection="1">
      <alignment horizontal="right" vertical="center" shrinkToFit="1"/>
    </xf>
    <xf numFmtId="176" fontId="7" fillId="0" borderId="364" xfId="1" applyNumberFormat="1" applyFont="1" applyFill="1" applyBorder="1" applyAlignment="1" applyProtection="1">
      <alignment horizontal="right" vertical="center" shrinkToFit="1"/>
    </xf>
    <xf numFmtId="176" fontId="7" fillId="0" borderId="187" xfId="1" applyNumberFormat="1" applyFont="1" applyFill="1" applyBorder="1" applyAlignment="1" applyProtection="1">
      <alignment horizontal="right" vertical="center" shrinkToFit="1"/>
    </xf>
    <xf numFmtId="176" fontId="7" fillId="0" borderId="186" xfId="1" applyNumberFormat="1" applyFont="1" applyFill="1" applyBorder="1" applyAlignment="1" applyProtection="1">
      <alignment horizontal="right" vertical="center" shrinkToFit="1"/>
    </xf>
    <xf numFmtId="176" fontId="7" fillId="0" borderId="169" xfId="1" applyNumberFormat="1" applyFont="1" applyFill="1" applyBorder="1" applyAlignment="1" applyProtection="1">
      <alignment horizontal="right" vertical="center" shrinkToFit="1"/>
    </xf>
    <xf numFmtId="176" fontId="7" fillId="0" borderId="168" xfId="1" applyNumberFormat="1" applyFont="1" applyFill="1" applyBorder="1" applyAlignment="1" applyProtection="1">
      <alignment horizontal="right" vertical="center" shrinkToFit="1"/>
    </xf>
    <xf numFmtId="176" fontId="7" fillId="0" borderId="167" xfId="1" applyNumberFormat="1" applyFont="1" applyFill="1" applyBorder="1" applyAlignment="1" applyProtection="1">
      <alignment horizontal="right" vertical="center" shrinkToFit="1"/>
    </xf>
    <xf numFmtId="0" fontId="6" fillId="0" borderId="17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84" xfId="0" applyFont="1" applyBorder="1" applyAlignment="1">
      <alignment horizontal="center" vertical="center" wrapText="1"/>
    </xf>
    <xf numFmtId="0" fontId="29" fillId="0" borderId="171" xfId="0" applyFont="1" applyBorder="1" applyAlignment="1">
      <alignment horizontal="right" vertical="center" wrapText="1"/>
    </xf>
    <xf numFmtId="0" fontId="29" fillId="0" borderId="168" xfId="0" applyFont="1" applyBorder="1" applyAlignment="1">
      <alignment horizontal="right" vertical="center" wrapText="1"/>
    </xf>
    <xf numFmtId="0" fontId="29" fillId="0" borderId="167" xfId="0" applyFont="1" applyBorder="1" applyAlignment="1">
      <alignment horizontal="right" vertical="center" wrapText="1"/>
    </xf>
    <xf numFmtId="0" fontId="29" fillId="0" borderId="183" xfId="0" applyFont="1" applyBorder="1" applyAlignment="1">
      <alignment horizontal="center" vertical="center"/>
    </xf>
    <xf numFmtId="0" fontId="29" fillId="0" borderId="193" xfId="0" applyFont="1" applyBorder="1" applyAlignment="1">
      <alignment horizontal="center" vertical="center"/>
    </xf>
    <xf numFmtId="0" fontId="29" fillId="0" borderId="178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71" xfId="0" applyFont="1" applyBorder="1" applyAlignment="1">
      <alignment horizontal="center" vertical="center"/>
    </xf>
    <xf numFmtId="0" fontId="29" fillId="0" borderId="168" xfId="0" applyFont="1" applyBorder="1" applyAlignment="1">
      <alignment horizontal="center" vertical="center"/>
    </xf>
    <xf numFmtId="177" fontId="29" fillId="0" borderId="367" xfId="0" applyNumberFormat="1" applyFont="1" applyBorder="1" applyAlignment="1">
      <alignment horizontal="center" vertical="center"/>
    </xf>
    <xf numFmtId="177" fontId="29" fillId="0" borderId="190" xfId="0" applyNumberFormat="1" applyFont="1" applyBorder="1" applyAlignment="1">
      <alignment horizontal="center" vertical="center"/>
    </xf>
    <xf numFmtId="177" fontId="29" fillId="0" borderId="189" xfId="0" applyNumberFormat="1" applyFont="1" applyBorder="1" applyAlignment="1">
      <alignment horizontal="center" vertical="center"/>
    </xf>
    <xf numFmtId="177" fontId="29" fillId="0" borderId="194" xfId="0" applyNumberFormat="1" applyFont="1" applyBorder="1" applyAlignment="1">
      <alignment horizontal="center" vertical="center" wrapText="1"/>
    </xf>
    <xf numFmtId="177" fontId="29" fillId="0" borderId="193" xfId="0" applyNumberFormat="1" applyFont="1" applyBorder="1" applyAlignment="1">
      <alignment horizontal="center" vertical="center" wrapText="1"/>
    </xf>
    <xf numFmtId="177" fontId="29" fillId="0" borderId="195" xfId="0" applyNumberFormat="1" applyFont="1" applyBorder="1" applyAlignment="1">
      <alignment horizontal="center" vertical="center" wrapText="1"/>
    </xf>
    <xf numFmtId="177" fontId="29" fillId="0" borderId="177" xfId="0" applyNumberFormat="1" applyFont="1" applyBorder="1" applyAlignment="1">
      <alignment horizontal="center" vertical="center" wrapText="1"/>
    </xf>
    <xf numFmtId="177" fontId="29" fillId="0" borderId="0" xfId="0" applyNumberFormat="1" applyFont="1" applyAlignment="1">
      <alignment horizontal="center" vertical="center" wrapText="1"/>
    </xf>
    <xf numFmtId="177" fontId="29" fillId="0" borderId="176" xfId="0" applyNumberFormat="1" applyFont="1" applyBorder="1" applyAlignment="1">
      <alignment horizontal="center" vertical="center" wrapText="1"/>
    </xf>
    <xf numFmtId="177" fontId="29" fillId="0" borderId="19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165" xfId="0" applyFont="1" applyBorder="1" applyAlignment="1">
      <alignment horizontal="center" vertical="center"/>
    </xf>
    <xf numFmtId="0" fontId="24" fillId="0" borderId="164" xfId="0" applyFont="1" applyBorder="1" applyAlignment="1">
      <alignment horizontal="center" vertical="center"/>
    </xf>
    <xf numFmtId="0" fontId="22" fillId="0" borderId="165" xfId="0" applyFont="1" applyBorder="1" applyAlignment="1">
      <alignment horizontal="center" vertical="center"/>
    </xf>
    <xf numFmtId="0" fontId="22" fillId="0" borderId="164" xfId="0" applyFont="1" applyBorder="1" applyAlignment="1">
      <alignment horizontal="center" vertical="center"/>
    </xf>
    <xf numFmtId="177" fontId="2" fillId="0" borderId="163" xfId="0" applyNumberFormat="1" applyFont="1" applyBorder="1" applyAlignment="1">
      <alignment horizontal="center" vertical="center"/>
    </xf>
    <xf numFmtId="177" fontId="2" fillId="0" borderId="164" xfId="0" applyNumberFormat="1" applyFont="1" applyBorder="1" applyAlignment="1">
      <alignment horizontal="center" vertical="center"/>
    </xf>
    <xf numFmtId="0" fontId="22" fillId="0" borderId="162" xfId="0" applyFont="1" applyBorder="1" applyAlignment="1">
      <alignment horizontal="center" vertical="center"/>
    </xf>
    <xf numFmtId="0" fontId="22" fillId="0" borderId="159" xfId="0" applyFont="1" applyBorder="1" applyAlignment="1">
      <alignment horizontal="center" vertical="center"/>
    </xf>
    <xf numFmtId="0" fontId="22" fillId="0" borderId="161" xfId="0" applyFont="1" applyBorder="1" applyAlignment="1">
      <alignment horizontal="center" vertical="center"/>
    </xf>
    <xf numFmtId="180" fontId="58" fillId="0" borderId="109" xfId="0" applyNumberFormat="1" applyFont="1" applyBorder="1" applyAlignment="1">
      <alignment horizontal="left" vertical="center"/>
    </xf>
    <xf numFmtId="180" fontId="58" fillId="0" borderId="108" xfId="0" applyNumberFormat="1" applyFont="1" applyBorder="1" applyAlignment="1">
      <alignment horizontal="left" vertical="center"/>
    </xf>
    <xf numFmtId="0" fontId="54" fillId="0" borderId="109" xfId="0" applyFont="1" applyBorder="1" applyAlignment="1">
      <alignment horizontal="center" vertical="center"/>
    </xf>
    <xf numFmtId="0" fontId="22" fillId="0" borderId="151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/>
    </xf>
    <xf numFmtId="0" fontId="22" fillId="0" borderId="148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147" xfId="0" applyFont="1" applyBorder="1" applyAlignment="1">
      <alignment horizontal="center" vertical="center"/>
    </xf>
    <xf numFmtId="0" fontId="22" fillId="0" borderId="146" xfId="0" applyFont="1" applyBorder="1" applyAlignment="1">
      <alignment horizontal="center" vertical="center"/>
    </xf>
    <xf numFmtId="0" fontId="22" fillId="0" borderId="145" xfId="0" applyFont="1" applyBorder="1" applyAlignment="1">
      <alignment horizontal="center" vertical="center"/>
    </xf>
    <xf numFmtId="177" fontId="12" fillId="0" borderId="157" xfId="0" applyNumberFormat="1" applyFont="1" applyBorder="1" applyAlignment="1">
      <alignment vertical="center" shrinkToFit="1"/>
    </xf>
    <xf numFmtId="177" fontId="12" fillId="0" borderId="150" xfId="0" applyNumberFormat="1" applyFont="1" applyBorder="1" applyAlignment="1">
      <alignment vertical="center" shrinkToFit="1"/>
    </xf>
    <xf numFmtId="177" fontId="12" fillId="0" borderId="156" xfId="0" applyNumberFormat="1" applyFont="1" applyBorder="1" applyAlignment="1">
      <alignment vertical="center" shrinkToFit="1"/>
    </xf>
    <xf numFmtId="177" fontId="12" fillId="0" borderId="155" xfId="0" applyNumberFormat="1" applyFont="1" applyBorder="1" applyAlignment="1">
      <alignment vertical="center" shrinkToFit="1"/>
    </xf>
    <xf numFmtId="177" fontId="12" fillId="0" borderId="154" xfId="0" applyNumberFormat="1" applyFont="1" applyBorder="1" applyAlignment="1">
      <alignment vertical="center" shrinkToFit="1"/>
    </xf>
    <xf numFmtId="177" fontId="12" fillId="0" borderId="153" xfId="0" applyNumberFormat="1" applyFont="1" applyBorder="1" applyAlignment="1">
      <alignment vertical="center" shrinkToFit="1"/>
    </xf>
    <xf numFmtId="177" fontId="12" fillId="0" borderId="146" xfId="0" applyNumberFormat="1" applyFont="1" applyBorder="1" applyAlignment="1">
      <alignment vertical="center" shrinkToFit="1"/>
    </xf>
    <xf numFmtId="177" fontId="12" fillId="0" borderId="152" xfId="0" applyNumberFormat="1" applyFont="1" applyBorder="1" applyAlignment="1">
      <alignment vertical="center" shrinkToFit="1"/>
    </xf>
    <xf numFmtId="0" fontId="22" fillId="0" borderId="151" xfId="0" applyFont="1" applyBorder="1" applyAlignment="1">
      <alignment horizontal="center" vertical="center" wrapText="1"/>
    </xf>
    <xf numFmtId="6" fontId="17" fillId="0" borderId="95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109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108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89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98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87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93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92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121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132" xfId="1" applyNumberFormat="1" applyFont="1" applyFill="1" applyBorder="1" applyAlignment="1" applyProtection="1">
      <alignment horizontal="right" vertical="center" shrinkToFit="1"/>
      <protection hidden="1"/>
    </xf>
    <xf numFmtId="0" fontId="24" fillId="0" borderId="139" xfId="0" applyFont="1" applyBorder="1" applyAlignment="1">
      <alignment horizontal="center" vertical="center"/>
    </xf>
    <xf numFmtId="0" fontId="24" fillId="0" borderId="138" xfId="0" applyFont="1" applyBorder="1" applyAlignment="1">
      <alignment horizontal="center" vertical="center"/>
    </xf>
    <xf numFmtId="0" fontId="24" fillId="0" borderId="140" xfId="0" applyFont="1" applyBorder="1" applyAlignment="1">
      <alignment horizontal="center" vertical="center"/>
    </xf>
    <xf numFmtId="0" fontId="24" fillId="0" borderId="136" xfId="0" applyFont="1" applyBorder="1" applyAlignment="1">
      <alignment horizontal="center" vertical="center"/>
    </xf>
    <xf numFmtId="0" fontId="24" fillId="0" borderId="135" xfId="0" applyFont="1" applyBorder="1" applyAlignment="1">
      <alignment horizontal="center" vertical="center"/>
    </xf>
    <xf numFmtId="0" fontId="24" fillId="0" borderId="134" xfId="0" applyFont="1" applyBorder="1" applyAlignment="1">
      <alignment horizontal="center" vertical="center"/>
    </xf>
    <xf numFmtId="0" fontId="24" fillId="0" borderId="99" xfId="0" applyFont="1" applyBorder="1" applyAlignment="1">
      <alignment horizontal="center" vertical="center"/>
    </xf>
    <xf numFmtId="0" fontId="24" fillId="0" borderId="93" xfId="0" applyFont="1" applyBorder="1" applyAlignment="1">
      <alignment horizontal="center" vertical="center"/>
    </xf>
    <xf numFmtId="0" fontId="25" fillId="0" borderId="105" xfId="0" applyFont="1" applyBorder="1" applyAlignment="1">
      <alignment horizontal="center" vertical="center" wrapText="1"/>
    </xf>
    <xf numFmtId="0" fontId="25" fillId="0" borderId="104" xfId="0" applyFont="1" applyBorder="1" applyAlignment="1">
      <alignment horizontal="center" vertical="center" wrapText="1"/>
    </xf>
    <xf numFmtId="0" fontId="25" fillId="0" borderId="86" xfId="0" applyFont="1" applyBorder="1" applyAlignment="1">
      <alignment horizontal="center" vertical="center" wrapText="1"/>
    </xf>
    <xf numFmtId="0" fontId="24" fillId="0" borderId="86" xfId="0" applyFont="1" applyBorder="1" applyAlignment="1">
      <alignment horizontal="center" vertical="center"/>
    </xf>
    <xf numFmtId="0" fontId="24" fillId="0" borderId="105" xfId="0" applyFont="1" applyBorder="1" applyAlignment="1">
      <alignment horizontal="center" vertical="center"/>
    </xf>
    <xf numFmtId="0" fontId="25" fillId="0" borderId="102" xfId="0" applyFont="1" applyBorder="1" applyAlignment="1">
      <alignment horizontal="center" vertical="center" wrapText="1"/>
    </xf>
    <xf numFmtId="0" fontId="25" fillId="0" borderId="101" xfId="0" applyFont="1" applyBorder="1" applyAlignment="1">
      <alignment horizontal="center" vertical="center" wrapText="1"/>
    </xf>
    <xf numFmtId="0" fontId="25" fillId="0" borderId="116" xfId="0" applyFont="1" applyBorder="1" applyAlignment="1">
      <alignment horizontal="center" vertical="center" wrapText="1"/>
    </xf>
    <xf numFmtId="0" fontId="24" fillId="0" borderId="144" xfId="0" applyFont="1" applyBorder="1" applyAlignment="1">
      <alignment horizontal="center" vertical="center"/>
    </xf>
    <xf numFmtId="0" fontId="24" fillId="0" borderId="143" xfId="0" applyFont="1" applyBorder="1" applyAlignment="1">
      <alignment horizontal="center" vertical="center"/>
    </xf>
    <xf numFmtId="0" fontId="24" fillId="0" borderId="142" xfId="0" applyFont="1" applyBorder="1" applyAlignment="1">
      <alignment horizontal="center" vertical="center"/>
    </xf>
    <xf numFmtId="0" fontId="24" fillId="0" borderId="92" xfId="0" applyFont="1" applyBorder="1" applyAlignment="1">
      <alignment horizontal="center" vertical="center"/>
    </xf>
    <xf numFmtId="0" fontId="24" fillId="0" borderId="95" xfId="0" applyFont="1" applyBorder="1" applyAlignment="1">
      <alignment horizontal="center" vertical="center"/>
    </xf>
    <xf numFmtId="0" fontId="24" fillId="0" borderId="109" xfId="0" applyFont="1" applyBorder="1" applyAlignment="1">
      <alignment horizontal="center" vertical="center"/>
    </xf>
    <xf numFmtId="0" fontId="24" fillId="0" borderId="353" xfId="0" applyFont="1" applyBorder="1" applyAlignment="1">
      <alignment horizontal="center" vertical="center"/>
    </xf>
    <xf numFmtId="0" fontId="24" fillId="0" borderId="87" xfId="0" applyFont="1" applyBorder="1" applyAlignment="1">
      <alignment horizontal="center" vertical="center"/>
    </xf>
    <xf numFmtId="0" fontId="24" fillId="0" borderId="354" xfId="0" applyFont="1" applyBorder="1" applyAlignment="1">
      <alignment horizontal="center" vertical="center"/>
    </xf>
    <xf numFmtId="0" fontId="24" fillId="0" borderId="109" xfId="0" applyFont="1" applyBorder="1" applyAlignment="1">
      <alignment horizontal="center" vertical="center" textRotation="255"/>
    </xf>
    <xf numFmtId="0" fontId="24" fillId="0" borderId="353" xfId="0" applyFont="1" applyBorder="1" applyAlignment="1">
      <alignment horizontal="center" vertical="center" textRotation="255"/>
    </xf>
    <xf numFmtId="0" fontId="24" fillId="0" borderId="93" xfId="0" applyFont="1" applyBorder="1" applyAlignment="1">
      <alignment horizontal="center" vertical="center" textRotation="255"/>
    </xf>
    <xf numFmtId="0" fontId="24" fillId="0" borderId="354" xfId="0" applyFont="1" applyBorder="1" applyAlignment="1">
      <alignment horizontal="center" vertical="center" textRotation="255"/>
    </xf>
    <xf numFmtId="176" fontId="12" fillId="0" borderId="136" xfId="1" applyNumberFormat="1" applyFont="1" applyFill="1" applyBorder="1" applyAlignment="1" applyProtection="1">
      <alignment horizontal="right" vertical="center" shrinkToFit="1"/>
    </xf>
    <xf numFmtId="176" fontId="12" fillId="0" borderId="135" xfId="1" applyNumberFormat="1" applyFont="1" applyFill="1" applyBorder="1" applyAlignment="1" applyProtection="1">
      <alignment horizontal="right" vertical="center" shrinkToFit="1"/>
    </xf>
    <xf numFmtId="176" fontId="12" fillId="0" borderId="134" xfId="1" applyNumberFormat="1" applyFont="1" applyFill="1" applyBorder="1" applyAlignment="1" applyProtection="1">
      <alignment horizontal="right" vertical="center" shrinkToFit="1"/>
    </xf>
    <xf numFmtId="176" fontId="12" fillId="0" borderId="125" xfId="1" applyNumberFormat="1" applyFont="1" applyFill="1" applyBorder="1" applyAlignment="1" applyProtection="1">
      <alignment horizontal="right" vertical="center" shrinkToFit="1"/>
    </xf>
    <xf numFmtId="176" fontId="12" fillId="0" borderId="124" xfId="1" applyNumberFormat="1" applyFont="1" applyFill="1" applyBorder="1" applyAlignment="1" applyProtection="1">
      <alignment horizontal="right" vertical="center" shrinkToFit="1"/>
    </xf>
    <xf numFmtId="176" fontId="12" fillId="0" borderId="123" xfId="1" applyNumberFormat="1" applyFont="1" applyFill="1" applyBorder="1" applyAlignment="1" applyProtection="1">
      <alignment horizontal="right" vertical="center" shrinkToFit="1"/>
    </xf>
    <xf numFmtId="178" fontId="2" fillId="0" borderId="120" xfId="0" applyNumberFormat="1" applyFont="1" applyBorder="1" applyAlignment="1">
      <alignment horizontal="center" vertical="center"/>
    </xf>
    <xf numFmtId="178" fontId="2" fillId="0" borderId="119" xfId="0" applyNumberFormat="1" applyFont="1" applyBorder="1" applyAlignment="1">
      <alignment horizontal="center" vertical="center"/>
    </xf>
    <xf numFmtId="178" fontId="2" fillId="0" borderId="97" xfId="0" applyNumberFormat="1" applyFont="1" applyBorder="1" applyAlignment="1">
      <alignment horizontal="center" vertical="center"/>
    </xf>
    <xf numFmtId="178" fontId="2" fillId="0" borderId="114" xfId="0" applyNumberFormat="1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 shrinkToFit="1"/>
    </xf>
    <xf numFmtId="0" fontId="2" fillId="0" borderId="124" xfId="0" applyFont="1" applyBorder="1" applyAlignment="1">
      <alignment horizontal="center" vertical="center" shrinkToFit="1"/>
    </xf>
    <xf numFmtId="40" fontId="2" fillId="0" borderId="125" xfId="1" applyNumberFormat="1" applyFont="1" applyFill="1" applyBorder="1" applyAlignment="1" applyProtection="1">
      <alignment horizontal="right" vertical="center" shrinkToFit="1"/>
    </xf>
    <xf numFmtId="40" fontId="2" fillId="0" borderId="124" xfId="1" applyNumberFormat="1" applyFont="1" applyFill="1" applyBorder="1" applyAlignment="1" applyProtection="1">
      <alignment horizontal="right" vertical="center" shrinkToFit="1"/>
    </xf>
    <xf numFmtId="40" fontId="2" fillId="0" borderId="88" xfId="1" applyNumberFormat="1" applyFont="1" applyFill="1" applyBorder="1" applyAlignment="1" applyProtection="1">
      <alignment horizontal="right" vertical="center" shrinkToFit="1"/>
    </xf>
    <xf numFmtId="176" fontId="12" fillId="0" borderId="88" xfId="1" applyNumberFormat="1" applyFont="1" applyFill="1" applyBorder="1" applyAlignment="1" applyProtection="1">
      <alignment horizontal="right" vertical="center" shrinkToFit="1"/>
    </xf>
    <xf numFmtId="40" fontId="2" fillId="0" borderId="128" xfId="1" applyNumberFormat="1" applyFont="1" applyFill="1" applyBorder="1" applyAlignment="1" applyProtection="1">
      <alignment horizontal="right" vertical="center" shrinkToFit="1"/>
    </xf>
    <xf numFmtId="40" fontId="2" fillId="0" borderId="127" xfId="1" applyNumberFormat="1" applyFont="1" applyFill="1" applyBorder="1" applyAlignment="1" applyProtection="1">
      <alignment horizontal="right" vertical="center" shrinkToFit="1"/>
    </xf>
    <xf numFmtId="40" fontId="2" fillId="0" borderId="129" xfId="1" applyNumberFormat="1" applyFont="1" applyFill="1" applyBorder="1" applyAlignment="1" applyProtection="1">
      <alignment horizontal="right" vertical="center" shrinkToFit="1"/>
    </xf>
    <xf numFmtId="176" fontId="12" fillId="0" borderId="128" xfId="1" applyNumberFormat="1" applyFont="1" applyFill="1" applyBorder="1" applyAlignment="1" applyProtection="1">
      <alignment horizontal="right" vertical="center" shrinkToFit="1"/>
    </xf>
    <xf numFmtId="176" fontId="12" fillId="0" borderId="127" xfId="1" applyNumberFormat="1" applyFont="1" applyFill="1" applyBorder="1" applyAlignment="1" applyProtection="1">
      <alignment horizontal="right" vertical="center" shrinkToFit="1"/>
    </xf>
    <xf numFmtId="176" fontId="12" fillId="0" borderId="126" xfId="1" applyNumberFormat="1" applyFont="1" applyFill="1" applyBorder="1" applyAlignment="1" applyProtection="1">
      <alignment horizontal="right" vertical="center" shrinkToFit="1"/>
    </xf>
    <xf numFmtId="178" fontId="2" fillId="0" borderId="107" xfId="0" applyNumberFormat="1" applyFont="1" applyBorder="1" applyAlignment="1">
      <alignment horizontal="center" vertical="center"/>
    </xf>
    <xf numFmtId="178" fontId="2" fillId="0" borderId="141" xfId="0" applyNumberFormat="1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 shrinkToFit="1"/>
    </xf>
    <xf numFmtId="0" fontId="2" fillId="0" borderId="135" xfId="0" applyFont="1" applyBorder="1" applyAlignment="1">
      <alignment horizontal="center" vertical="center" shrinkToFit="1"/>
    </xf>
    <xf numFmtId="40" fontId="2" fillId="0" borderId="136" xfId="1" applyNumberFormat="1" applyFont="1" applyFill="1" applyBorder="1" applyAlignment="1" applyProtection="1">
      <alignment horizontal="right" vertical="center" shrinkToFit="1"/>
    </xf>
    <xf numFmtId="40" fontId="2" fillId="0" borderId="135" xfId="1" applyNumberFormat="1" applyFont="1" applyFill="1" applyBorder="1" applyAlignment="1" applyProtection="1">
      <alignment horizontal="right" vertical="center" shrinkToFit="1"/>
    </xf>
    <xf numFmtId="40" fontId="2" fillId="0" borderId="94" xfId="1" applyNumberFormat="1" applyFont="1" applyFill="1" applyBorder="1" applyAlignment="1" applyProtection="1">
      <alignment horizontal="right" vertical="center" shrinkToFit="1"/>
    </xf>
    <xf numFmtId="176" fontId="12" fillId="0" borderId="94" xfId="1" applyNumberFormat="1" applyFont="1" applyFill="1" applyBorder="1" applyAlignment="1" applyProtection="1">
      <alignment horizontal="right" vertical="center" shrinkToFit="1"/>
    </xf>
    <xf numFmtId="40" fontId="2" fillId="0" borderId="139" xfId="1" applyNumberFormat="1" applyFont="1" applyFill="1" applyBorder="1" applyAlignment="1" applyProtection="1">
      <alignment horizontal="right" vertical="center" shrinkToFit="1"/>
    </xf>
    <xf numFmtId="40" fontId="2" fillId="0" borderId="138" xfId="1" applyNumberFormat="1" applyFont="1" applyFill="1" applyBorder="1" applyAlignment="1" applyProtection="1">
      <alignment horizontal="right" vertical="center" shrinkToFit="1"/>
    </xf>
    <xf numFmtId="40" fontId="2" fillId="0" borderId="140" xfId="1" applyNumberFormat="1" applyFont="1" applyFill="1" applyBorder="1" applyAlignment="1" applyProtection="1">
      <alignment horizontal="right" vertical="center" shrinkToFit="1"/>
    </xf>
    <xf numFmtId="176" fontId="12" fillId="0" borderId="139" xfId="1" applyNumberFormat="1" applyFont="1" applyFill="1" applyBorder="1" applyAlignment="1" applyProtection="1">
      <alignment horizontal="right" vertical="center" shrinkToFit="1"/>
    </xf>
    <xf numFmtId="176" fontId="12" fillId="0" borderId="138" xfId="1" applyNumberFormat="1" applyFont="1" applyFill="1" applyBorder="1" applyAlignment="1" applyProtection="1">
      <alignment horizontal="right" vertical="center" shrinkToFit="1"/>
    </xf>
    <xf numFmtId="176" fontId="12" fillId="0" borderId="137" xfId="1" applyNumberFormat="1" applyFont="1" applyFill="1" applyBorder="1" applyAlignment="1" applyProtection="1">
      <alignment horizontal="right" vertical="center" shrinkToFit="1"/>
    </xf>
    <xf numFmtId="0" fontId="2" fillId="0" borderId="95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353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2" fillId="0" borderId="355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0" fontId="2" fillId="0" borderId="356" xfId="0" applyFont="1" applyBorder="1" applyAlignment="1">
      <alignment horizontal="center" vertical="center"/>
    </xf>
    <xf numFmtId="177" fontId="48" fillId="0" borderId="109" xfId="0" applyNumberFormat="1" applyFont="1" applyBorder="1" applyAlignment="1">
      <alignment horizontal="center" vertical="center" wrapText="1"/>
    </xf>
    <xf numFmtId="177" fontId="48" fillId="0" borderId="353" xfId="0" applyNumberFormat="1" applyFont="1" applyBorder="1" applyAlignment="1">
      <alignment horizontal="center" vertical="center" wrapText="1"/>
    </xf>
    <xf numFmtId="177" fontId="48" fillId="0" borderId="132" xfId="0" applyNumberFormat="1" applyFont="1" applyBorder="1" applyAlignment="1">
      <alignment horizontal="center" vertical="center" wrapText="1"/>
    </xf>
    <xf numFmtId="177" fontId="48" fillId="0" borderId="355" xfId="0" applyNumberFormat="1" applyFont="1" applyBorder="1" applyAlignment="1">
      <alignment horizontal="center" vertical="center" wrapText="1"/>
    </xf>
    <xf numFmtId="177" fontId="48" fillId="0" borderId="121" xfId="0" applyNumberFormat="1" applyFont="1" applyBorder="1" applyAlignment="1">
      <alignment horizontal="center" vertical="center" wrapText="1"/>
    </xf>
    <xf numFmtId="177" fontId="48" fillId="0" borderId="356" xfId="0" applyNumberFormat="1" applyFont="1" applyBorder="1" applyAlignment="1">
      <alignment horizontal="center" vertical="center" wrapText="1"/>
    </xf>
    <xf numFmtId="0" fontId="24" fillId="0" borderId="141" xfId="0" applyFont="1" applyBorder="1" applyAlignment="1">
      <alignment horizontal="center" vertical="center" textRotation="255"/>
    </xf>
    <xf numFmtId="0" fontId="24" fillId="0" borderId="99" xfId="0" applyFont="1" applyBorder="1" applyAlignment="1">
      <alignment horizontal="center" vertical="center" textRotation="255"/>
    </xf>
    <xf numFmtId="178" fontId="2" fillId="0" borderId="131" xfId="0" applyNumberFormat="1" applyFont="1" applyBorder="1" applyAlignment="1">
      <alignment horizontal="center" vertical="center"/>
    </xf>
    <xf numFmtId="178" fontId="2" fillId="0" borderId="130" xfId="0" applyNumberFormat="1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 shrinkToFit="1"/>
    </xf>
    <xf numFmtId="0" fontId="2" fillId="0" borderId="99" xfId="0" applyFont="1" applyBorder="1" applyAlignment="1">
      <alignment horizontal="center" vertical="center" shrinkToFit="1"/>
    </xf>
    <xf numFmtId="0" fontId="2" fillId="0" borderId="93" xfId="0" applyFont="1" applyBorder="1" applyAlignment="1">
      <alignment horizontal="center" vertical="center" shrinkToFit="1"/>
    </xf>
    <xf numFmtId="40" fontId="2" fillId="0" borderId="114" xfId="1" applyNumberFormat="1" applyFont="1" applyFill="1" applyBorder="1" applyAlignment="1" applyProtection="1">
      <alignment horizontal="right" vertical="center" shrinkToFit="1"/>
    </xf>
    <xf numFmtId="40" fontId="2" fillId="0" borderId="99" xfId="1" applyNumberFormat="1" applyFont="1" applyFill="1" applyBorder="1" applyAlignment="1" applyProtection="1">
      <alignment horizontal="right" vertical="center" shrinkToFit="1"/>
    </xf>
    <xf numFmtId="40" fontId="2" fillId="0" borderId="93" xfId="1" applyNumberFormat="1" applyFont="1" applyFill="1" applyBorder="1" applyAlignment="1" applyProtection="1">
      <alignment horizontal="right" vertical="center" shrinkToFit="1"/>
    </xf>
    <xf numFmtId="40" fontId="2" fillId="0" borderId="97" xfId="1" applyNumberFormat="1" applyFont="1" applyFill="1" applyBorder="1" applyAlignment="1" applyProtection="1">
      <alignment horizontal="right" vertical="center" shrinkToFit="1"/>
    </xf>
    <xf numFmtId="40" fontId="2" fillId="0" borderId="91" xfId="1" applyNumberFormat="1" applyFont="1" applyFill="1" applyBorder="1" applyAlignment="1" applyProtection="1">
      <alignment horizontal="right" vertical="center" shrinkToFit="1"/>
    </xf>
    <xf numFmtId="176" fontId="12" fillId="0" borderId="97" xfId="1" applyNumberFormat="1" applyFont="1" applyFill="1" applyBorder="1" applyAlignment="1" applyProtection="1">
      <alignment horizontal="right" vertical="center" shrinkToFit="1"/>
    </xf>
    <xf numFmtId="176" fontId="12" fillId="0" borderId="114" xfId="1" applyNumberFormat="1" applyFont="1" applyFill="1" applyBorder="1" applyAlignment="1" applyProtection="1">
      <alignment horizontal="right" vertical="center" shrinkToFit="1"/>
    </xf>
    <xf numFmtId="176" fontId="12" fillId="0" borderId="91" xfId="1" applyNumberFormat="1" applyFont="1" applyFill="1" applyBorder="1" applyAlignment="1" applyProtection="1">
      <alignment horizontal="right" vertical="center" shrinkToFit="1"/>
    </xf>
    <xf numFmtId="176" fontId="12" fillId="0" borderId="99" xfId="1" applyNumberFormat="1" applyFont="1" applyFill="1" applyBorder="1" applyAlignment="1" applyProtection="1">
      <alignment horizontal="right" vertical="center" shrinkToFit="1"/>
    </xf>
    <xf numFmtId="40" fontId="2" fillId="0" borderId="118" xfId="1" applyNumberFormat="1" applyFont="1" applyFill="1" applyBorder="1" applyAlignment="1" applyProtection="1">
      <alignment horizontal="right" vertical="center" shrinkToFit="1"/>
    </xf>
    <xf numFmtId="40" fontId="2" fillId="0" borderId="102" xfId="1" applyNumberFormat="1" applyFont="1" applyFill="1" applyBorder="1" applyAlignment="1" applyProtection="1">
      <alignment horizontal="right" vertical="center" shrinkToFit="1"/>
    </xf>
    <xf numFmtId="40" fontId="2" fillId="0" borderId="101" xfId="1" applyNumberFormat="1" applyFont="1" applyFill="1" applyBorder="1" applyAlignment="1" applyProtection="1">
      <alignment horizontal="right" vertical="center" shrinkToFit="1"/>
    </xf>
    <xf numFmtId="40" fontId="2" fillId="0" borderId="116" xfId="1" applyNumberFormat="1" applyFont="1" applyFill="1" applyBorder="1" applyAlignment="1" applyProtection="1">
      <alignment horizontal="right" vertical="center" shrinkToFit="1"/>
    </xf>
    <xf numFmtId="176" fontId="12" fillId="0" borderId="118" xfId="1" applyNumberFormat="1" applyFont="1" applyFill="1" applyBorder="1" applyAlignment="1" applyProtection="1">
      <alignment horizontal="right" vertical="center" shrinkToFit="1"/>
    </xf>
    <xf numFmtId="176" fontId="12" fillId="0" borderId="30" xfId="1" applyNumberFormat="1" applyFont="1" applyFill="1" applyBorder="1" applyAlignment="1" applyProtection="1">
      <alignment horizontal="right" vertical="center" shrinkToFit="1"/>
    </xf>
    <xf numFmtId="176" fontId="12" fillId="0" borderId="117" xfId="1" applyNumberFormat="1" applyFont="1" applyFill="1" applyBorder="1" applyAlignment="1" applyProtection="1">
      <alignment horizontal="right" vertical="center" shrinkToFit="1"/>
    </xf>
    <xf numFmtId="176" fontId="12" fillId="0" borderId="102" xfId="1" applyNumberFormat="1" applyFont="1" applyFill="1" applyBorder="1" applyAlignment="1" applyProtection="1">
      <alignment horizontal="right" vertical="center" shrinkToFit="1"/>
    </xf>
    <xf numFmtId="176" fontId="12" fillId="0" borderId="101" xfId="1" applyNumberFormat="1" applyFont="1" applyFill="1" applyBorder="1" applyAlignment="1" applyProtection="1">
      <alignment horizontal="right" vertical="center" shrinkToFit="1"/>
    </xf>
    <xf numFmtId="176" fontId="12" fillId="0" borderId="100" xfId="1" applyNumberFormat="1" applyFont="1" applyFill="1" applyBorder="1" applyAlignment="1" applyProtection="1">
      <alignment horizontal="right" vertical="center" shrinkToFit="1"/>
    </xf>
    <xf numFmtId="176" fontId="12" fillId="0" borderId="0" xfId="1" applyNumberFormat="1" applyFont="1" applyFill="1" applyBorder="1" applyAlignment="1" applyProtection="1">
      <alignment horizontal="right" vertical="center" shrinkToFit="1"/>
    </xf>
    <xf numFmtId="176" fontId="12" fillId="0" borderId="98" xfId="1" applyNumberFormat="1" applyFont="1" applyFill="1" applyBorder="1" applyAlignment="1" applyProtection="1">
      <alignment horizontal="right" vertical="center" shrinkToFit="1"/>
    </xf>
    <xf numFmtId="176" fontId="12" fillId="0" borderId="93" xfId="1" applyNumberFormat="1" applyFont="1" applyFill="1" applyBorder="1" applyAlignment="1" applyProtection="1">
      <alignment horizontal="right" vertical="center" shrinkToFit="1"/>
    </xf>
    <xf numFmtId="176" fontId="12" fillId="0" borderId="92" xfId="1" applyNumberFormat="1" applyFont="1" applyFill="1" applyBorder="1" applyAlignment="1" applyProtection="1">
      <alignment horizontal="right" vertical="center" shrinkToFit="1"/>
    </xf>
    <xf numFmtId="0" fontId="2" fillId="0" borderId="87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354" xfId="0" applyFont="1" applyBorder="1" applyAlignment="1">
      <alignment horizontal="center" vertical="center"/>
    </xf>
    <xf numFmtId="177" fontId="48" fillId="0" borderId="93" xfId="0" applyNumberFormat="1" applyFont="1" applyBorder="1" applyAlignment="1">
      <alignment horizontal="center" vertical="center" wrapText="1"/>
    </xf>
    <xf numFmtId="177" fontId="48" fillId="0" borderId="354" xfId="0" applyNumberFormat="1" applyFont="1" applyBorder="1" applyAlignment="1">
      <alignment horizontal="center" vertical="center" wrapText="1"/>
    </xf>
    <xf numFmtId="0" fontId="22" fillId="0" borderId="95" xfId="0" applyFont="1" applyBorder="1" applyAlignment="1">
      <alignment horizontal="center" vertical="top" wrapText="1"/>
    </xf>
    <xf numFmtId="0" fontId="22" fillId="0" borderId="109" xfId="0" applyFont="1" applyBorder="1" applyAlignment="1">
      <alignment horizontal="center" vertical="top" wrapText="1"/>
    </xf>
    <xf numFmtId="0" fontId="22" fillId="0" borderId="108" xfId="0" applyFont="1" applyBorder="1" applyAlignment="1">
      <alignment horizontal="center" vertical="top" wrapText="1"/>
    </xf>
    <xf numFmtId="0" fontId="22" fillId="0" borderId="95" xfId="0" applyFont="1" applyBorder="1" applyAlignment="1">
      <alignment horizontal="center" vertical="center" textRotation="255" wrapText="1"/>
    </xf>
    <xf numFmtId="0" fontId="22" fillId="0" borderId="89" xfId="0" applyFont="1" applyBorder="1" applyAlignment="1">
      <alignment horizontal="center" vertical="center" textRotation="255" wrapText="1"/>
    </xf>
    <xf numFmtId="0" fontId="22" fillId="0" borderId="87" xfId="0" applyFont="1" applyBorder="1" applyAlignment="1">
      <alignment horizontal="center" vertical="center" textRotation="255" wrapText="1"/>
    </xf>
    <xf numFmtId="0" fontId="2" fillId="0" borderId="107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176" fontId="7" fillId="0" borderId="105" xfId="1" applyNumberFormat="1" applyFont="1" applyFill="1" applyBorder="1" applyAlignment="1" applyProtection="1">
      <alignment horizontal="right" vertical="center" shrinkToFit="1"/>
    </xf>
    <xf numFmtId="176" fontId="7" fillId="0" borderId="104" xfId="1" applyNumberFormat="1" applyFont="1" applyFill="1" applyBorder="1" applyAlignment="1" applyProtection="1">
      <alignment horizontal="right" vertical="center" shrinkToFit="1"/>
    </xf>
    <xf numFmtId="176" fontId="7" fillId="0" borderId="103" xfId="1" applyNumberFormat="1" applyFont="1" applyFill="1" applyBorder="1" applyAlignment="1" applyProtection="1">
      <alignment horizontal="right" vertical="center" shrinkToFit="1"/>
    </xf>
    <xf numFmtId="176" fontId="7" fillId="0" borderId="102" xfId="1" applyNumberFormat="1" applyFont="1" applyFill="1" applyBorder="1" applyAlignment="1" applyProtection="1">
      <alignment horizontal="right" vertical="center" shrinkToFit="1"/>
    </xf>
    <xf numFmtId="176" fontId="7" fillId="0" borderId="101" xfId="1" applyNumberFormat="1" applyFont="1" applyFill="1" applyBorder="1" applyAlignment="1" applyProtection="1">
      <alignment horizontal="right" vertical="center" shrinkToFit="1"/>
    </xf>
    <xf numFmtId="176" fontId="7" fillId="0" borderId="100" xfId="1" applyNumberFormat="1" applyFont="1" applyFill="1" applyBorder="1" applyAlignment="1" applyProtection="1">
      <alignment horizontal="right" vertical="center" shrinkToFit="1"/>
    </xf>
    <xf numFmtId="176" fontId="7" fillId="0" borderId="99" xfId="1" applyNumberFormat="1" applyFont="1" applyFill="1" applyBorder="1" applyAlignment="1" applyProtection="1">
      <alignment horizontal="right" vertical="center" shrinkToFit="1"/>
    </xf>
    <xf numFmtId="176" fontId="7" fillId="0" borderId="93" xfId="1" applyNumberFormat="1" applyFont="1" applyFill="1" applyBorder="1" applyAlignment="1" applyProtection="1">
      <alignment horizontal="right" vertical="center" shrinkToFit="1"/>
    </xf>
    <xf numFmtId="176" fontId="7" fillId="0" borderId="92" xfId="1" applyNumberFormat="1" applyFont="1" applyFill="1" applyBorder="1" applyAlignment="1" applyProtection="1">
      <alignment horizontal="right" vertical="center" shrinkToFit="1"/>
    </xf>
    <xf numFmtId="0" fontId="6" fillId="0" borderId="89" xfId="0" applyFont="1" applyBorder="1" applyAlignment="1">
      <alignment horizontal="center" vertical="center" wrapText="1"/>
    </xf>
    <xf numFmtId="0" fontId="6" fillId="0" borderId="98" xfId="0" applyFont="1" applyBorder="1" applyAlignment="1">
      <alignment horizontal="center" vertical="center" wrapText="1"/>
    </xf>
    <xf numFmtId="0" fontId="22" fillId="0" borderId="87" xfId="0" applyFont="1" applyBorder="1" applyAlignment="1">
      <alignment horizontal="right" vertical="center" wrapText="1"/>
    </xf>
    <xf numFmtId="0" fontId="22" fillId="0" borderId="93" xfId="0" applyFont="1" applyBorder="1" applyAlignment="1">
      <alignment horizontal="right" vertical="center" wrapText="1"/>
    </xf>
    <xf numFmtId="0" fontId="22" fillId="0" borderId="92" xfId="0" applyFont="1" applyBorder="1" applyAlignment="1">
      <alignment horizontal="right" vertical="center" wrapText="1"/>
    </xf>
    <xf numFmtId="0" fontId="22" fillId="0" borderId="95" xfId="0" applyFont="1" applyBorder="1" applyAlignment="1">
      <alignment horizontal="center" vertical="center"/>
    </xf>
    <xf numFmtId="0" fontId="22" fillId="0" borderId="109" xfId="0" applyFont="1" applyBorder="1" applyAlignment="1">
      <alignment horizontal="center" vertical="center"/>
    </xf>
    <xf numFmtId="0" fontId="22" fillId="0" borderId="353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368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354" xfId="0" applyFont="1" applyBorder="1" applyAlignment="1">
      <alignment horizontal="center" vertical="center"/>
    </xf>
    <xf numFmtId="177" fontId="22" fillId="0" borderId="369" xfId="0" applyNumberFormat="1" applyFont="1" applyBorder="1" applyAlignment="1">
      <alignment horizontal="center" vertical="center"/>
    </xf>
    <xf numFmtId="177" fontId="22" fillId="0" borderId="104" xfId="0" applyNumberFormat="1" applyFont="1" applyBorder="1" applyAlignment="1">
      <alignment horizontal="center" vertical="center"/>
    </xf>
    <xf numFmtId="177" fontId="22" fillId="0" borderId="103" xfId="0" applyNumberFormat="1" applyFont="1" applyBorder="1" applyAlignment="1">
      <alignment horizontal="center" vertical="center"/>
    </xf>
    <xf numFmtId="177" fontId="22" fillId="0" borderId="194" xfId="0" applyNumberFormat="1" applyFont="1" applyBorder="1" applyAlignment="1">
      <alignment horizontal="center" vertical="center" wrapText="1"/>
    </xf>
    <xf numFmtId="177" fontId="22" fillId="0" borderId="193" xfId="0" applyNumberFormat="1" applyFont="1" applyBorder="1" applyAlignment="1">
      <alignment horizontal="center" vertical="center" wrapText="1"/>
    </xf>
    <xf numFmtId="177" fontId="22" fillId="0" borderId="195" xfId="0" applyNumberFormat="1" applyFont="1" applyBorder="1" applyAlignment="1">
      <alignment horizontal="center" vertical="center" wrapText="1"/>
    </xf>
    <xf numFmtId="177" fontId="22" fillId="0" borderId="177" xfId="0" applyNumberFormat="1" applyFont="1" applyBorder="1" applyAlignment="1">
      <alignment horizontal="center" vertical="center" wrapText="1"/>
    </xf>
    <xf numFmtId="177" fontId="22" fillId="0" borderId="0" xfId="0" applyNumberFormat="1" applyFont="1" applyAlignment="1">
      <alignment horizontal="center" vertical="center" wrapText="1"/>
    </xf>
    <xf numFmtId="177" fontId="22" fillId="0" borderId="176" xfId="0" applyNumberFormat="1" applyFont="1" applyBorder="1" applyAlignment="1">
      <alignment horizontal="center" vertical="center" wrapText="1"/>
    </xf>
    <xf numFmtId="177" fontId="22" fillId="0" borderId="105" xfId="0" applyNumberFormat="1" applyFont="1" applyBorder="1" applyAlignment="1">
      <alignment horizontal="center" vertical="center"/>
    </xf>
    <xf numFmtId="178" fontId="2" fillId="0" borderId="91" xfId="0" applyNumberFormat="1" applyFont="1" applyBorder="1" applyAlignment="1">
      <alignment horizontal="center" vertical="center"/>
    </xf>
    <xf numFmtId="178" fontId="2" fillId="0" borderId="99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177" fontId="2" fillId="0" borderId="82" xfId="0" applyNumberFormat="1" applyFont="1" applyBorder="1" applyAlignment="1">
      <alignment horizontal="center" vertical="center"/>
    </xf>
    <xf numFmtId="177" fontId="2" fillId="0" borderId="83" xfId="0" applyNumberFormat="1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180" fontId="58" fillId="0" borderId="22" xfId="0" applyNumberFormat="1" applyFont="1" applyBorder="1" applyAlignment="1">
      <alignment horizontal="left" vertical="center"/>
    </xf>
    <xf numFmtId="180" fontId="58" fillId="0" borderId="21" xfId="0" applyNumberFormat="1" applyFont="1" applyBorder="1" applyAlignment="1">
      <alignment horizontal="left" vertical="center"/>
    </xf>
    <xf numFmtId="0" fontId="55" fillId="0" borderId="22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177" fontId="12" fillId="0" borderId="76" xfId="0" applyNumberFormat="1" applyFont="1" applyBorder="1" applyAlignment="1">
      <alignment vertical="center" shrinkToFit="1"/>
    </xf>
    <xf numFmtId="177" fontId="12" fillId="0" borderId="69" xfId="0" applyNumberFormat="1" applyFont="1" applyBorder="1" applyAlignment="1">
      <alignment vertical="center" shrinkToFit="1"/>
    </xf>
    <xf numFmtId="177" fontId="12" fillId="0" borderId="75" xfId="0" applyNumberFormat="1" applyFont="1" applyBorder="1" applyAlignment="1">
      <alignment vertical="center" shrinkToFit="1"/>
    </xf>
    <xf numFmtId="177" fontId="12" fillId="0" borderId="74" xfId="0" applyNumberFormat="1" applyFont="1" applyBorder="1" applyAlignment="1">
      <alignment vertical="center" shrinkToFit="1"/>
    </xf>
    <xf numFmtId="177" fontId="12" fillId="0" borderId="73" xfId="0" applyNumberFormat="1" applyFont="1" applyBorder="1" applyAlignment="1">
      <alignment vertical="center" shrinkToFit="1"/>
    </xf>
    <xf numFmtId="177" fontId="12" fillId="0" borderId="72" xfId="0" applyNumberFormat="1" applyFont="1" applyBorder="1" applyAlignment="1">
      <alignment vertical="center" shrinkToFit="1"/>
    </xf>
    <xf numFmtId="177" fontId="12" fillId="0" borderId="60" xfId="0" applyNumberFormat="1" applyFont="1" applyBorder="1" applyAlignment="1">
      <alignment vertical="center" shrinkToFit="1"/>
    </xf>
    <xf numFmtId="177" fontId="12" fillId="0" borderId="71" xfId="0" applyNumberFormat="1" applyFont="1" applyBorder="1" applyAlignment="1">
      <alignment vertical="center" shrinkToFit="1"/>
    </xf>
    <xf numFmtId="0" fontId="5" fillId="0" borderId="70" xfId="0" applyFont="1" applyBorder="1" applyAlignment="1">
      <alignment horizontal="center" vertical="center" wrapText="1"/>
    </xf>
    <xf numFmtId="6" fontId="17" fillId="0" borderId="50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22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21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28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13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14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8" xfId="1" applyNumberFormat="1" applyFont="1" applyFill="1" applyBorder="1" applyAlignment="1" applyProtection="1">
      <alignment horizontal="right" vertical="center" shrinkToFit="1"/>
      <protection hidden="1"/>
    </xf>
    <xf numFmtId="6" fontId="17" fillId="0" borderId="7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64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63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62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42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40" xfId="1" applyNumberFormat="1" applyFont="1" applyFill="1" applyBorder="1" applyAlignment="1" applyProtection="1">
      <alignment horizontal="right" vertical="center" shrinkToFit="1"/>
      <protection hidden="1"/>
    </xf>
    <xf numFmtId="6" fontId="16" fillId="0" borderId="58" xfId="1" applyNumberFormat="1" applyFont="1" applyFill="1" applyBorder="1" applyAlignment="1" applyProtection="1">
      <alignment horizontal="right" vertical="center" shrinkToFit="1"/>
      <protection hidden="1"/>
    </xf>
    <xf numFmtId="0" fontId="13" fillId="0" borderId="48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5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textRotation="255"/>
    </xf>
    <xf numFmtId="0" fontId="13" fillId="0" borderId="357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 textRotation="255"/>
    </xf>
    <xf numFmtId="176" fontId="12" fillId="0" borderId="45" xfId="1" applyNumberFormat="1" applyFont="1" applyFill="1" applyBorder="1" applyAlignment="1" applyProtection="1">
      <alignment horizontal="right" vertical="center" shrinkToFit="1"/>
    </xf>
    <xf numFmtId="176" fontId="12" fillId="0" borderId="44" xfId="1" applyNumberFormat="1" applyFont="1" applyFill="1" applyBorder="1" applyAlignment="1" applyProtection="1">
      <alignment horizontal="right" vertical="center" shrinkToFit="1"/>
    </xf>
    <xf numFmtId="176" fontId="12" fillId="0" borderId="43" xfId="1" applyNumberFormat="1" applyFont="1" applyFill="1" applyBorder="1" applyAlignment="1" applyProtection="1">
      <alignment horizontal="right" vertical="center" shrinkToFit="1"/>
    </xf>
    <xf numFmtId="176" fontId="12" fillId="0" borderId="35" xfId="1" applyNumberFormat="1" applyFont="1" applyFill="1" applyBorder="1" applyAlignment="1" applyProtection="1">
      <alignment horizontal="right" vertical="center" shrinkToFit="1"/>
    </xf>
    <xf numFmtId="176" fontId="12" fillId="0" borderId="34" xfId="1" applyNumberFormat="1" applyFont="1" applyFill="1" applyBorder="1" applyAlignment="1" applyProtection="1">
      <alignment horizontal="right" vertical="center" shrinkToFit="1"/>
    </xf>
    <xf numFmtId="176" fontId="12" fillId="0" borderId="33" xfId="1" applyNumberFormat="1" applyFont="1" applyFill="1" applyBorder="1" applyAlignment="1" applyProtection="1">
      <alignment horizontal="right" vertical="center" shrinkToFit="1"/>
    </xf>
    <xf numFmtId="178" fontId="2" fillId="0" borderId="28" xfId="0" applyNumberFormat="1" applyFon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2" fillId="0" borderId="41" xfId="0" applyNumberFormat="1" applyFont="1" applyBorder="1" applyAlignment="1">
      <alignment horizontal="center" vertical="center"/>
    </xf>
    <xf numFmtId="178" fontId="2" fillId="0" borderId="40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40" fontId="2" fillId="0" borderId="35" xfId="1" applyNumberFormat="1" applyFont="1" applyFill="1" applyBorder="1" applyAlignment="1" applyProtection="1">
      <alignment horizontal="right" vertical="center" shrinkToFit="1"/>
    </xf>
    <xf numFmtId="40" fontId="2" fillId="0" borderId="34" xfId="1" applyNumberFormat="1" applyFont="1" applyFill="1" applyBorder="1" applyAlignment="1" applyProtection="1">
      <alignment horizontal="right" vertical="center" shrinkToFit="1"/>
    </xf>
    <xf numFmtId="40" fontId="2" fillId="0" borderId="3" xfId="1" applyNumberFormat="1" applyFont="1" applyFill="1" applyBorder="1" applyAlignment="1" applyProtection="1">
      <alignment horizontal="right" vertical="center" shrinkToFit="1"/>
    </xf>
    <xf numFmtId="176" fontId="12" fillId="0" borderId="3" xfId="1" applyNumberFormat="1" applyFont="1" applyFill="1" applyBorder="1" applyAlignment="1" applyProtection="1">
      <alignment horizontal="right" vertical="center" shrinkToFit="1"/>
    </xf>
    <xf numFmtId="40" fontId="2" fillId="0" borderId="38" xfId="1" applyNumberFormat="1" applyFont="1" applyFill="1" applyBorder="1" applyAlignment="1" applyProtection="1">
      <alignment horizontal="right" vertical="center" shrinkToFit="1"/>
    </xf>
    <xf numFmtId="40" fontId="2" fillId="0" borderId="37" xfId="1" applyNumberFormat="1" applyFont="1" applyFill="1" applyBorder="1" applyAlignment="1" applyProtection="1">
      <alignment horizontal="right" vertical="center" shrinkToFit="1"/>
    </xf>
    <xf numFmtId="40" fontId="2" fillId="0" borderId="39" xfId="1" applyNumberFormat="1" applyFont="1" applyFill="1" applyBorder="1" applyAlignment="1" applyProtection="1">
      <alignment horizontal="right" vertical="center" shrinkToFit="1"/>
    </xf>
    <xf numFmtId="176" fontId="12" fillId="0" borderId="38" xfId="1" applyNumberFormat="1" applyFont="1" applyFill="1" applyBorder="1" applyAlignment="1" applyProtection="1">
      <alignment horizontal="right" vertical="center" shrinkToFit="1"/>
    </xf>
    <xf numFmtId="176" fontId="12" fillId="0" borderId="37" xfId="1" applyNumberFormat="1" applyFont="1" applyFill="1" applyBorder="1" applyAlignment="1" applyProtection="1">
      <alignment horizontal="right" vertical="center" shrinkToFit="1"/>
    </xf>
    <xf numFmtId="176" fontId="12" fillId="0" borderId="36" xfId="1" applyNumberFormat="1" applyFont="1" applyFill="1" applyBorder="1" applyAlignment="1" applyProtection="1">
      <alignment horizontal="right" vertical="center" shrinkToFit="1"/>
    </xf>
    <xf numFmtId="178" fontId="2" fillId="0" borderId="50" xfId="0" applyNumberFormat="1" applyFont="1" applyBorder="1" applyAlignment="1">
      <alignment horizontal="center" vertical="center"/>
    </xf>
    <xf numFmtId="178" fontId="2" fillId="0" borderId="22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40" fontId="2" fillId="0" borderId="45" xfId="1" applyNumberFormat="1" applyFont="1" applyFill="1" applyBorder="1" applyAlignment="1" applyProtection="1">
      <alignment horizontal="right" vertical="center" shrinkToFit="1"/>
    </xf>
    <xf numFmtId="40" fontId="2" fillId="0" borderId="44" xfId="1" applyNumberFormat="1" applyFont="1" applyFill="1" applyBorder="1" applyAlignment="1" applyProtection="1">
      <alignment horizontal="right" vertical="center" shrinkToFit="1"/>
    </xf>
    <xf numFmtId="40" fontId="2" fillId="0" borderId="9" xfId="1" applyNumberFormat="1" applyFont="1" applyFill="1" applyBorder="1" applyAlignment="1" applyProtection="1">
      <alignment horizontal="right" vertical="center" shrinkToFit="1"/>
    </xf>
    <xf numFmtId="176" fontId="12" fillId="0" borderId="9" xfId="1" applyNumberFormat="1" applyFont="1" applyFill="1" applyBorder="1" applyAlignment="1" applyProtection="1">
      <alignment horizontal="right" vertical="center" shrinkToFit="1"/>
    </xf>
    <xf numFmtId="40" fontId="2" fillId="0" borderId="48" xfId="1" applyNumberFormat="1" applyFont="1" applyFill="1" applyBorder="1" applyAlignment="1" applyProtection="1">
      <alignment horizontal="right" vertical="center" shrinkToFit="1"/>
    </xf>
    <xf numFmtId="40" fontId="2" fillId="0" borderId="47" xfId="1" applyNumberFormat="1" applyFont="1" applyFill="1" applyBorder="1" applyAlignment="1" applyProtection="1">
      <alignment horizontal="right" vertical="center" shrinkToFit="1"/>
    </xf>
    <xf numFmtId="40" fontId="2" fillId="0" borderId="49" xfId="1" applyNumberFormat="1" applyFont="1" applyFill="1" applyBorder="1" applyAlignment="1" applyProtection="1">
      <alignment horizontal="right" vertical="center" shrinkToFit="1"/>
    </xf>
    <xf numFmtId="176" fontId="12" fillId="0" borderId="48" xfId="1" applyNumberFormat="1" applyFont="1" applyFill="1" applyBorder="1" applyAlignment="1" applyProtection="1">
      <alignment horizontal="right" vertical="center" shrinkToFit="1"/>
    </xf>
    <xf numFmtId="176" fontId="12" fillId="0" borderId="47" xfId="1" applyNumberFormat="1" applyFont="1" applyFill="1" applyBorder="1" applyAlignment="1" applyProtection="1">
      <alignment horizontal="right" vertical="center" shrinkToFit="1"/>
    </xf>
    <xf numFmtId="176" fontId="12" fillId="0" borderId="46" xfId="1" applyNumberFormat="1" applyFont="1" applyFill="1" applyBorder="1" applyAlignment="1" applyProtection="1">
      <alignment horizontal="right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5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177" fontId="48" fillId="0" borderId="22" xfId="0" applyNumberFormat="1" applyFont="1" applyBorder="1" applyAlignment="1">
      <alignment horizontal="center" vertical="center" wrapText="1"/>
    </xf>
    <xf numFmtId="177" fontId="48" fillId="0" borderId="357" xfId="0" applyNumberFormat="1" applyFont="1" applyBorder="1" applyAlignment="1">
      <alignment horizontal="center" vertical="center" wrapText="1"/>
    </xf>
    <xf numFmtId="177" fontId="48" fillId="0" borderId="40" xfId="0" applyNumberFormat="1" applyFont="1" applyBorder="1" applyAlignment="1">
      <alignment horizontal="center" vertical="center" wrapText="1"/>
    </xf>
    <xf numFmtId="177" fontId="48" fillId="0" borderId="58" xfId="0" applyNumberFormat="1" applyFont="1" applyBorder="1" applyAlignment="1">
      <alignment horizontal="center" vertical="center" wrapText="1"/>
    </xf>
    <xf numFmtId="177" fontId="48" fillId="0" borderId="63" xfId="0" applyNumberFormat="1" applyFont="1" applyBorder="1" applyAlignment="1">
      <alignment horizontal="center" vertical="center" wrapText="1"/>
    </xf>
    <xf numFmtId="177" fontId="48" fillId="0" borderId="62" xfId="0" applyNumberFormat="1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40" fontId="2" fillId="0" borderId="28" xfId="1" applyNumberFormat="1" applyFont="1" applyFill="1" applyBorder="1" applyAlignment="1" applyProtection="1">
      <alignment horizontal="right" vertical="center" shrinkToFit="1"/>
    </xf>
    <xf numFmtId="40" fontId="2" fillId="0" borderId="12" xfId="1" applyNumberFormat="1" applyFont="1" applyFill="1" applyBorder="1" applyAlignment="1" applyProtection="1">
      <alignment horizontal="right" vertical="center" shrinkToFit="1"/>
    </xf>
    <xf numFmtId="40" fontId="2" fillId="0" borderId="6" xfId="1" applyNumberFormat="1" applyFont="1" applyFill="1" applyBorder="1" applyAlignment="1" applyProtection="1">
      <alignment horizontal="right" vertical="center" shrinkToFit="1"/>
    </xf>
    <xf numFmtId="176" fontId="12" fillId="0" borderId="12" xfId="1" applyNumberFormat="1" applyFont="1" applyFill="1" applyBorder="1" applyAlignment="1" applyProtection="1">
      <alignment horizontal="right" vertical="center" shrinkToFit="1"/>
    </xf>
    <xf numFmtId="176" fontId="12" fillId="0" borderId="6" xfId="1" applyNumberFormat="1" applyFont="1" applyFill="1" applyBorder="1" applyAlignment="1" applyProtection="1">
      <alignment horizontal="right" vertical="center" shrinkToFit="1"/>
    </xf>
    <xf numFmtId="40" fontId="2" fillId="0" borderId="31" xfId="1" applyNumberFormat="1" applyFont="1" applyFill="1" applyBorder="1" applyAlignment="1" applyProtection="1">
      <alignment horizontal="right" vertical="center" shrinkToFit="1"/>
    </xf>
    <xf numFmtId="176" fontId="12" fillId="0" borderId="31" xfId="1" applyNumberFormat="1" applyFont="1" applyFill="1" applyBorder="1" applyAlignment="1" applyProtection="1">
      <alignment horizontal="right" vertical="center" shrinkToFit="1"/>
    </xf>
    <xf numFmtId="176" fontId="12" fillId="0" borderId="29" xfId="1" applyNumberFormat="1" applyFont="1" applyFill="1" applyBorder="1" applyAlignment="1" applyProtection="1">
      <alignment horizontal="right" vertical="center" shrinkToFit="1"/>
    </xf>
    <xf numFmtId="176" fontId="12" fillId="0" borderId="17" xfId="1" applyNumberFormat="1" applyFont="1" applyFill="1" applyBorder="1" applyAlignment="1" applyProtection="1">
      <alignment horizontal="right" vertical="center" shrinkToFit="1"/>
    </xf>
    <xf numFmtId="176" fontId="12" fillId="0" borderId="16" xfId="1" applyNumberFormat="1" applyFont="1" applyFill="1" applyBorder="1" applyAlignment="1" applyProtection="1">
      <alignment horizontal="right" vertical="center" shrinkToFit="1"/>
    </xf>
    <xf numFmtId="176" fontId="12" fillId="0" borderId="15" xfId="1" applyNumberFormat="1" applyFont="1" applyFill="1" applyBorder="1" applyAlignment="1" applyProtection="1">
      <alignment horizontal="right" vertical="center" shrinkToFit="1"/>
    </xf>
    <xf numFmtId="176" fontId="12" fillId="0" borderId="28" xfId="1" applyNumberFormat="1" applyFont="1" applyFill="1" applyBorder="1" applyAlignment="1" applyProtection="1">
      <alignment horizontal="right" vertical="center" shrinkToFit="1"/>
    </xf>
    <xf numFmtId="176" fontId="12" fillId="0" borderId="13" xfId="1" applyNumberFormat="1" applyFont="1" applyFill="1" applyBorder="1" applyAlignment="1" applyProtection="1">
      <alignment horizontal="right" vertical="center" shrinkToFit="1"/>
    </xf>
    <xf numFmtId="176" fontId="12" fillId="0" borderId="14" xfId="1" applyNumberFormat="1" applyFont="1" applyFill="1" applyBorder="1" applyAlignment="1" applyProtection="1">
      <alignment horizontal="right" vertical="center" shrinkToFit="1"/>
    </xf>
    <xf numFmtId="176" fontId="12" fillId="0" borderId="8" xfId="1" applyNumberFormat="1" applyFont="1" applyFill="1" applyBorder="1" applyAlignment="1" applyProtection="1">
      <alignment horizontal="right" vertical="center" shrinkToFit="1"/>
    </xf>
    <xf numFmtId="176" fontId="12" fillId="0" borderId="7" xfId="1" applyNumberFormat="1" applyFont="1" applyFill="1" applyBorder="1" applyAlignment="1" applyProtection="1">
      <alignment horizontal="righ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7" fontId="48" fillId="0" borderId="8" xfId="0" applyNumberFormat="1" applyFont="1" applyBorder="1" applyAlignment="1">
      <alignment horizontal="center" vertical="center" wrapText="1"/>
    </xf>
    <xf numFmtId="177" fontId="48" fillId="0" borderId="18" xfId="0" applyNumberFormat="1" applyFont="1" applyBorder="1" applyAlignment="1">
      <alignment horizontal="center" vertical="center" wrapText="1"/>
    </xf>
    <xf numFmtId="177" fontId="10" fillId="0" borderId="373" xfId="0" applyNumberFormat="1" applyFont="1" applyBorder="1" applyAlignment="1">
      <alignment horizontal="center" vertical="center"/>
    </xf>
    <xf numFmtId="177" fontId="10" fillId="0" borderId="37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7" fillId="0" borderId="8" xfId="1" applyNumberFormat="1" applyFont="1" applyFill="1" applyBorder="1" applyAlignment="1" applyProtection="1">
      <alignment horizontal="right" vertical="center" shrinkToFit="1"/>
    </xf>
    <xf numFmtId="176" fontId="7" fillId="0" borderId="376" xfId="1" applyNumberFormat="1" applyFont="1" applyFill="1" applyBorder="1" applyAlignment="1" applyProtection="1">
      <alignment horizontal="right" vertical="center" shrinkToFit="1"/>
    </xf>
    <xf numFmtId="176" fontId="7" fillId="0" borderId="16" xfId="1" applyNumberFormat="1" applyFont="1" applyFill="1" applyBorder="1" applyAlignment="1" applyProtection="1">
      <alignment horizontal="right" vertical="center" shrinkToFit="1"/>
    </xf>
    <xf numFmtId="176" fontId="7" fillId="0" borderId="15" xfId="1" applyNumberFormat="1" applyFont="1" applyFill="1" applyBorder="1" applyAlignment="1" applyProtection="1">
      <alignment horizontal="right" vertical="center" shrinkToFit="1"/>
    </xf>
    <xf numFmtId="176" fontId="7" fillId="0" borderId="14" xfId="1" applyNumberFormat="1" applyFont="1" applyFill="1" applyBorder="1" applyAlignment="1" applyProtection="1">
      <alignment horizontal="right" vertical="center" shrinkToFit="1"/>
    </xf>
    <xf numFmtId="176" fontId="7" fillId="0" borderId="7" xfId="1" applyNumberFormat="1" applyFont="1" applyFill="1" applyBorder="1" applyAlignment="1" applyProtection="1">
      <alignment horizontal="right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5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7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7" fontId="5" fillId="0" borderId="375" xfId="0" applyNumberFormat="1" applyFont="1" applyBorder="1" applyAlignment="1">
      <alignment horizontal="center" vertical="center"/>
    </xf>
    <xf numFmtId="177" fontId="5" fillId="0" borderId="52" xfId="0" applyNumberFormat="1" applyFont="1" applyBorder="1" applyAlignment="1">
      <alignment horizontal="center" vertical="center"/>
    </xf>
    <xf numFmtId="177" fontId="5" fillId="0" borderId="372" xfId="0" applyNumberFormat="1" applyFont="1" applyBorder="1" applyAlignment="1">
      <alignment horizontal="center" vertical="center"/>
    </xf>
    <xf numFmtId="177" fontId="5" fillId="0" borderId="50" xfId="0" applyNumberFormat="1" applyFont="1" applyBorder="1" applyAlignment="1">
      <alignment horizontal="center" vertical="center" wrapText="1"/>
    </xf>
    <xf numFmtId="177" fontId="5" fillId="0" borderId="22" xfId="0" applyNumberFormat="1" applyFont="1" applyBorder="1" applyAlignment="1">
      <alignment horizontal="center" vertical="center" wrapText="1"/>
    </xf>
    <xf numFmtId="177" fontId="5" fillId="0" borderId="357" xfId="0" applyNumberFormat="1" applyFont="1" applyBorder="1" applyAlignment="1">
      <alignment horizontal="center" vertical="center" wrapText="1"/>
    </xf>
    <xf numFmtId="177" fontId="5" fillId="0" borderId="28" xfId="0" applyNumberFormat="1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177" fontId="5" fillId="0" borderId="370" xfId="0" applyNumberFormat="1" applyFont="1" applyBorder="1" applyAlignment="1">
      <alignment horizontal="center" vertical="center" wrapText="1"/>
    </xf>
    <xf numFmtId="177" fontId="5" fillId="0" borderId="53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0" fontId="2" fillId="2" borderId="351" xfId="0" applyFont="1" applyFill="1" applyBorder="1" applyAlignment="1" applyProtection="1">
      <alignment horizontal="center" vertical="center"/>
    </xf>
    <xf numFmtId="0" fontId="2" fillId="2" borderId="347" xfId="0" applyFont="1" applyFill="1" applyBorder="1" applyAlignment="1" applyProtection="1">
      <alignment horizontal="center" vertical="center"/>
    </xf>
    <xf numFmtId="0" fontId="2" fillId="2" borderId="349" xfId="0" applyFont="1" applyFill="1" applyBorder="1" applyAlignment="1" applyProtection="1">
      <alignment horizontal="center" vertical="center"/>
    </xf>
    <xf numFmtId="0" fontId="2" fillId="2" borderId="344" xfId="0" applyFont="1" applyFill="1" applyBorder="1" applyAlignment="1" applyProtection="1">
      <alignment horizontal="center" vertical="center"/>
    </xf>
    <xf numFmtId="0" fontId="2" fillId="2" borderId="343" xfId="0" applyFont="1" applyFill="1" applyBorder="1" applyAlignment="1" applyProtection="1">
      <alignment horizontal="center" vertical="center"/>
    </xf>
    <xf numFmtId="0" fontId="2" fillId="2" borderId="345" xfId="0" applyFont="1" applyFill="1" applyBorder="1" applyAlignment="1" applyProtection="1">
      <alignment horizontal="center" vertical="center"/>
    </xf>
    <xf numFmtId="0" fontId="12" fillId="2" borderId="338" xfId="0" applyFont="1" applyFill="1" applyBorder="1" applyAlignment="1" applyProtection="1">
      <alignment vertical="center" shrinkToFit="1"/>
    </xf>
    <xf numFmtId="0" fontId="12" fillId="2" borderId="288" xfId="0" applyFont="1" applyFill="1" applyBorder="1" applyAlignment="1" applyProtection="1">
      <alignment vertical="center" shrinkToFit="1"/>
    </xf>
    <xf numFmtId="0" fontId="12" fillId="2" borderId="66" xfId="0" applyFont="1" applyFill="1" applyBorder="1" applyAlignment="1" applyProtection="1">
      <alignment vertical="center" shrinkToFit="1"/>
    </xf>
    <xf numFmtId="0" fontId="12" fillId="2" borderId="274" xfId="0" applyFont="1" applyFill="1" applyBorder="1" applyAlignment="1" applyProtection="1">
      <alignment vertical="center" shrinkToFit="1"/>
    </xf>
    <xf numFmtId="0" fontId="12" fillId="2" borderId="300" xfId="0" applyFont="1" applyFill="1" applyBorder="1" applyAlignment="1" applyProtection="1">
      <alignment vertical="center" shrinkToFit="1"/>
    </xf>
    <xf numFmtId="0" fontId="12" fillId="2" borderId="265" xfId="0" applyFont="1" applyFill="1" applyBorder="1" applyAlignment="1" applyProtection="1">
      <alignment vertical="center" shrinkToFit="1"/>
    </xf>
    <xf numFmtId="0" fontId="2" fillId="2" borderId="315" xfId="0" applyFont="1" applyFill="1" applyBorder="1" applyAlignment="1" applyProtection="1">
      <alignment horizontal="center" vertical="center"/>
    </xf>
    <xf numFmtId="0" fontId="2" fillId="2" borderId="306" xfId="0" applyFont="1" applyFill="1" applyBorder="1" applyAlignment="1" applyProtection="1">
      <alignment horizontal="center" vertical="center"/>
    </xf>
    <xf numFmtId="0" fontId="2" fillId="2" borderId="314" xfId="0" applyFont="1" applyFill="1" applyBorder="1" applyAlignment="1" applyProtection="1">
      <alignment horizontal="center" vertical="center"/>
    </xf>
    <xf numFmtId="0" fontId="2" fillId="2" borderId="282" xfId="0" applyFont="1" applyFill="1" applyBorder="1" applyAlignment="1" applyProtection="1">
      <alignment horizontal="center" vertical="center"/>
    </xf>
    <xf numFmtId="0" fontId="2" fillId="2" borderId="317" xfId="0" applyFont="1" applyFill="1" applyBorder="1" applyAlignment="1" applyProtection="1">
      <alignment horizontal="center" vertical="center"/>
    </xf>
    <xf numFmtId="0" fontId="2" fillId="2" borderId="325" xfId="0" applyFont="1" applyFill="1" applyBorder="1" applyAlignment="1" applyProtection="1">
      <alignment horizontal="center" vertical="center"/>
    </xf>
    <xf numFmtId="0" fontId="2" fillId="2" borderId="262" xfId="0" applyFont="1" applyFill="1" applyBorder="1" applyAlignment="1" applyProtection="1">
      <alignment horizontal="center" vertical="center"/>
    </xf>
    <xf numFmtId="0" fontId="2" fillId="2" borderId="261" xfId="0" applyFont="1" applyFill="1" applyBorder="1" applyAlignment="1" applyProtection="1">
      <alignment horizontal="center" vertical="center"/>
    </xf>
    <xf numFmtId="0" fontId="2" fillId="2" borderId="267" xfId="0" applyFont="1" applyFill="1" applyBorder="1" applyAlignment="1" applyProtection="1">
      <alignment horizontal="center" vertical="center"/>
    </xf>
    <xf numFmtId="178" fontId="2" fillId="2" borderId="307" xfId="0" applyNumberFormat="1" applyFont="1" applyFill="1" applyBorder="1" applyAlignment="1" applyProtection="1">
      <alignment horizontal="center" vertical="center"/>
    </xf>
    <xf numFmtId="178" fontId="2" fillId="2" borderId="314" xfId="0" applyNumberFormat="1" applyFont="1" applyFill="1" applyBorder="1" applyAlignment="1" applyProtection="1">
      <alignment horizontal="center" vertical="center"/>
    </xf>
    <xf numFmtId="0" fontId="2" fillId="2" borderId="313" xfId="0" applyFont="1" applyFill="1" applyBorder="1" applyAlignment="1" applyProtection="1">
      <alignment horizontal="center" vertical="center" shrinkToFit="1"/>
    </xf>
    <xf numFmtId="0" fontId="2" fillId="2" borderId="312" xfId="0" applyFont="1" applyFill="1" applyBorder="1" applyAlignment="1" applyProtection="1">
      <alignment horizontal="center" vertical="center" shrinkToFit="1"/>
    </xf>
    <xf numFmtId="40" fontId="2" fillId="2" borderId="307" xfId="1" applyNumberFormat="1" applyFont="1" applyFill="1" applyBorder="1" applyAlignment="1" applyProtection="1">
      <alignment horizontal="right" vertical="center" shrinkToFit="1"/>
    </xf>
    <xf numFmtId="40" fontId="2" fillId="2" borderId="306" xfId="1" applyNumberFormat="1" applyFont="1" applyFill="1" applyBorder="1" applyAlignment="1" applyProtection="1">
      <alignment horizontal="right" vertical="center" shrinkToFit="1"/>
    </xf>
    <xf numFmtId="40" fontId="2" fillId="2" borderId="311" xfId="1" applyNumberFormat="1" applyFont="1" applyFill="1" applyBorder="1" applyAlignment="1" applyProtection="1">
      <alignment horizontal="right" vertical="center" shrinkToFit="1"/>
    </xf>
    <xf numFmtId="176" fontId="12" fillId="2" borderId="311" xfId="1" applyNumberFormat="1" applyFont="1" applyFill="1" applyBorder="1" applyAlignment="1" applyProtection="1">
      <alignment horizontal="right" vertical="center" shrinkToFit="1"/>
    </xf>
    <xf numFmtId="176" fontId="12" fillId="2" borderId="310" xfId="1" applyNumberFormat="1" applyFont="1" applyFill="1" applyBorder="1" applyAlignment="1" applyProtection="1">
      <alignment horizontal="right" vertical="center" shrinkToFit="1"/>
    </xf>
    <xf numFmtId="176" fontId="12" fillId="2" borderId="309" xfId="1" applyNumberFormat="1" applyFont="1" applyFill="1" applyBorder="1" applyAlignment="1" applyProtection="1">
      <alignment horizontal="right" vertical="center" shrinkToFit="1"/>
    </xf>
    <xf numFmtId="176" fontId="12" fillId="2" borderId="308" xfId="1" applyNumberFormat="1" applyFont="1" applyFill="1" applyBorder="1" applyAlignment="1" applyProtection="1">
      <alignment horizontal="right" vertical="center" shrinkToFit="1"/>
    </xf>
    <xf numFmtId="176" fontId="12" fillId="2" borderId="307" xfId="1" applyNumberFormat="1" applyFont="1" applyFill="1" applyBorder="1" applyAlignment="1" applyProtection="1">
      <alignment horizontal="right" vertical="center" shrinkToFit="1"/>
    </xf>
    <xf numFmtId="176" fontId="12" fillId="2" borderId="306" xfId="1" applyNumberFormat="1" applyFont="1" applyFill="1" applyBorder="1" applyAlignment="1" applyProtection="1">
      <alignment horizontal="right" vertical="center" shrinkToFit="1"/>
    </xf>
    <xf numFmtId="176" fontId="12" fillId="2" borderId="305" xfId="1" applyNumberFormat="1" applyFont="1" applyFill="1" applyBorder="1" applyAlignment="1" applyProtection="1">
      <alignment horizontal="right" vertical="center" shrinkToFit="1"/>
    </xf>
    <xf numFmtId="178" fontId="2" fillId="2" borderId="318" xfId="0" applyNumberFormat="1" applyFont="1" applyFill="1" applyBorder="1" applyAlignment="1" applyProtection="1">
      <alignment horizontal="center" vertical="center"/>
    </xf>
    <xf numFmtId="178" fontId="2" fillId="2" borderId="325" xfId="0" applyNumberFormat="1" applyFont="1" applyFill="1" applyBorder="1" applyAlignment="1" applyProtection="1">
      <alignment horizontal="center" vertical="center"/>
    </xf>
    <xf numFmtId="0" fontId="2" fillId="2" borderId="324" xfId="0" applyFont="1" applyFill="1" applyBorder="1" applyAlignment="1" applyProtection="1">
      <alignment horizontal="center" vertical="center" shrinkToFit="1"/>
    </xf>
    <xf numFmtId="0" fontId="2" fillId="2" borderId="323" xfId="0" applyFont="1" applyFill="1" applyBorder="1" applyAlignment="1" applyProtection="1">
      <alignment horizontal="center" vertical="center" shrinkToFit="1"/>
    </xf>
    <xf numFmtId="40" fontId="2" fillId="2" borderId="318" xfId="1" applyNumberFormat="1" applyFont="1" applyFill="1" applyBorder="1" applyAlignment="1" applyProtection="1">
      <alignment horizontal="right" vertical="center" shrinkToFit="1"/>
    </xf>
    <xf numFmtId="40" fontId="2" fillId="2" borderId="317" xfId="1" applyNumberFormat="1" applyFont="1" applyFill="1" applyBorder="1" applyAlignment="1" applyProtection="1">
      <alignment horizontal="right" vertical="center" shrinkToFit="1"/>
    </xf>
    <xf numFmtId="40" fontId="2" fillId="2" borderId="322" xfId="1" applyNumberFormat="1" applyFont="1" applyFill="1" applyBorder="1" applyAlignment="1" applyProtection="1">
      <alignment horizontal="right" vertical="center" shrinkToFit="1"/>
    </xf>
    <xf numFmtId="176" fontId="12" fillId="2" borderId="322" xfId="1" applyNumberFormat="1" applyFont="1" applyFill="1" applyBorder="1" applyAlignment="1" applyProtection="1">
      <alignment horizontal="right" vertical="center" shrinkToFit="1"/>
    </xf>
    <xf numFmtId="176" fontId="12" fillId="2" borderId="321" xfId="1" applyNumberFormat="1" applyFont="1" applyFill="1" applyBorder="1" applyAlignment="1" applyProtection="1">
      <alignment horizontal="right" vertical="center" shrinkToFit="1"/>
    </xf>
    <xf numFmtId="176" fontId="12" fillId="2" borderId="320" xfId="1" applyNumberFormat="1" applyFont="1" applyFill="1" applyBorder="1" applyAlignment="1" applyProtection="1">
      <alignment horizontal="right" vertical="center" shrinkToFit="1"/>
    </xf>
    <xf numFmtId="176" fontId="12" fillId="2" borderId="319" xfId="1" applyNumberFormat="1" applyFont="1" applyFill="1" applyBorder="1" applyAlignment="1" applyProtection="1">
      <alignment horizontal="right" vertical="center" shrinkToFit="1"/>
    </xf>
    <xf numFmtId="176" fontId="12" fillId="2" borderId="318" xfId="1" applyNumberFormat="1" applyFont="1" applyFill="1" applyBorder="1" applyAlignment="1" applyProtection="1">
      <alignment horizontal="right" vertical="center" shrinkToFit="1"/>
    </xf>
    <xf numFmtId="176" fontId="12" fillId="2" borderId="317" xfId="1" applyNumberFormat="1" applyFont="1" applyFill="1" applyBorder="1" applyAlignment="1" applyProtection="1">
      <alignment horizontal="right" vertical="center" shrinkToFit="1"/>
    </xf>
    <xf numFmtId="176" fontId="12" fillId="2" borderId="316" xfId="1" applyNumberFormat="1" applyFont="1" applyFill="1" applyBorder="1" applyAlignment="1" applyProtection="1">
      <alignment horizontal="right" vertical="center" shrinkToFit="1"/>
    </xf>
    <xf numFmtId="178" fontId="2" fillId="2" borderId="266" xfId="0" applyNumberFormat="1" applyFont="1" applyFill="1" applyBorder="1" applyAlignment="1" applyProtection="1">
      <alignment horizontal="center" vertical="center"/>
    </xf>
    <xf numFmtId="178" fontId="2" fillId="2" borderId="267" xfId="0" applyNumberFormat="1" applyFont="1" applyFill="1" applyBorder="1" applyAlignment="1" applyProtection="1">
      <alignment horizontal="center" vertical="center"/>
    </xf>
    <xf numFmtId="0" fontId="2" fillId="2" borderId="302" xfId="0" applyFont="1" applyFill="1" applyBorder="1" applyAlignment="1" applyProtection="1">
      <alignment horizontal="center" vertical="center" shrinkToFit="1"/>
    </xf>
    <xf numFmtId="0" fontId="2" fillId="2" borderId="301" xfId="0" applyFont="1" applyFill="1" applyBorder="1" applyAlignment="1" applyProtection="1">
      <alignment horizontal="center" vertical="center" shrinkToFit="1"/>
    </xf>
    <xf numFmtId="40" fontId="2" fillId="2" borderId="65" xfId="1" applyNumberFormat="1" applyFont="1" applyFill="1" applyBorder="1" applyAlignment="1" applyProtection="1">
      <alignment horizontal="right" vertical="center" shrinkToFit="1"/>
    </xf>
    <xf numFmtId="40" fontId="2" fillId="2" borderId="0" xfId="1" applyNumberFormat="1" applyFont="1" applyFill="1" applyBorder="1" applyAlignment="1" applyProtection="1">
      <alignment horizontal="right" vertical="center" shrinkToFit="1"/>
    </xf>
    <xf numFmtId="40" fontId="2" fillId="2" borderId="300" xfId="1" applyNumberFormat="1" applyFont="1" applyFill="1" applyBorder="1" applyAlignment="1" applyProtection="1">
      <alignment horizontal="right" vertical="center" shrinkToFit="1"/>
    </xf>
    <xf numFmtId="176" fontId="12" fillId="2" borderId="300" xfId="1" applyNumberFormat="1" applyFont="1" applyFill="1" applyBorder="1" applyAlignment="1" applyProtection="1">
      <alignment horizontal="right" vertical="center" shrinkToFit="1"/>
    </xf>
    <xf numFmtId="40" fontId="2" fillId="2" borderId="266" xfId="1" applyNumberFormat="1" applyFont="1" applyFill="1" applyBorder="1" applyAlignment="1" applyProtection="1">
      <alignment horizontal="right" vertical="center" shrinkToFit="1"/>
    </xf>
    <xf numFmtId="40" fontId="2" fillId="2" borderId="261" xfId="1" applyNumberFormat="1" applyFont="1" applyFill="1" applyBorder="1" applyAlignment="1" applyProtection="1">
      <alignment horizontal="right" vertical="center" shrinkToFit="1"/>
    </xf>
    <xf numFmtId="176" fontId="12" fillId="2" borderId="299" xfId="1" applyNumberFormat="1" applyFont="1" applyFill="1" applyBorder="1" applyAlignment="1" applyProtection="1">
      <alignment horizontal="right" vertical="center" shrinkToFit="1"/>
    </xf>
    <xf numFmtId="176" fontId="12" fillId="2" borderId="298" xfId="1" applyNumberFormat="1" applyFont="1" applyFill="1" applyBorder="1" applyAlignment="1" applyProtection="1">
      <alignment horizontal="right" vertical="center" shrinkToFit="1"/>
    </xf>
    <xf numFmtId="176" fontId="12" fillId="2" borderId="297" xfId="1" applyNumberFormat="1" applyFont="1" applyFill="1" applyBorder="1" applyAlignment="1" applyProtection="1">
      <alignment horizontal="right" vertical="center" shrinkToFit="1"/>
    </xf>
    <xf numFmtId="176" fontId="12" fillId="2" borderId="266" xfId="1" applyNumberFormat="1" applyFont="1" applyFill="1" applyBorder="1" applyAlignment="1" applyProtection="1">
      <alignment horizontal="right" vertical="center" shrinkToFit="1"/>
    </xf>
    <xf numFmtId="176" fontId="12" fillId="2" borderId="261" xfId="1" applyNumberFormat="1" applyFont="1" applyFill="1" applyBorder="1" applyAlignment="1" applyProtection="1">
      <alignment horizontal="right" vertical="center" shrinkToFit="1"/>
    </xf>
    <xf numFmtId="176" fontId="12" fillId="2" borderId="260" xfId="1" applyNumberFormat="1" applyFont="1" applyFill="1" applyBorder="1" applyAlignment="1" applyProtection="1">
      <alignment horizontal="right" vertical="center" shrinkToFit="1"/>
    </xf>
    <xf numFmtId="0" fontId="12" fillId="2" borderId="351" xfId="0" applyFont="1" applyFill="1" applyBorder="1" applyProtection="1">
      <alignment vertical="center"/>
    </xf>
    <xf numFmtId="0" fontId="12" fillId="2" borderId="344" xfId="0" applyFont="1" applyFill="1" applyBorder="1" applyProtection="1">
      <alignment vertical="center"/>
    </xf>
    <xf numFmtId="38" fontId="12" fillId="2" borderId="344" xfId="1" applyFont="1" applyFill="1" applyBorder="1" applyAlignment="1" applyProtection="1">
      <alignment vertical="center"/>
    </xf>
    <xf numFmtId="38" fontId="12" fillId="2" borderId="343" xfId="1" applyFont="1" applyFill="1" applyBorder="1" applyAlignment="1" applyProtection="1">
      <alignment vertical="center"/>
    </xf>
    <xf numFmtId="180" fontId="58" fillId="2" borderId="272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59" fillId="2" borderId="264" xfId="0" applyFont="1" applyFill="1" applyBorder="1" applyAlignment="1" applyProtection="1">
      <alignment horizontal="center" vertical="center" wrapText="1"/>
    </xf>
    <xf numFmtId="0" fontId="59" fillId="2" borderId="0" xfId="0" applyFont="1" applyFill="1" applyAlignment="1" applyProtection="1">
      <alignment horizontal="center" vertical="center" wrapText="1"/>
    </xf>
    <xf numFmtId="0" fontId="59" fillId="2" borderId="263" xfId="0" applyFont="1" applyFill="1" applyBorder="1" applyAlignment="1" applyProtection="1">
      <alignment horizontal="center" vertical="center" wrapText="1"/>
    </xf>
    <xf numFmtId="0" fontId="38" fillId="0" borderId="272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151478</xdr:colOff>
      <xdr:row>35</xdr:row>
      <xdr:rowOff>9015</xdr:rowOff>
    </xdr:from>
    <xdr:to>
      <xdr:col>16</xdr:col>
      <xdr:colOff>34515</xdr:colOff>
      <xdr:row>36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24293F1-BFD5-4325-A1F5-87FC1113375C}"/>
            </a:ext>
          </a:extLst>
        </xdr:cNvPr>
        <xdr:cNvSpPr txBox="1"/>
      </xdr:nvSpPr>
      <xdr:spPr>
        <a:xfrm>
          <a:off x="151478" y="6447915"/>
          <a:ext cx="3464437" cy="36246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この色のセルに入力をお願いします。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 fPrintsWithSheet="0"/>
  </xdr:twoCellAnchor>
  <xdr:twoCellAnchor>
    <xdr:from>
      <xdr:col>37</xdr:col>
      <xdr:colOff>142875</xdr:colOff>
      <xdr:row>3</xdr:row>
      <xdr:rowOff>47625</xdr:rowOff>
    </xdr:from>
    <xdr:to>
      <xdr:col>53</xdr:col>
      <xdr:colOff>142875</xdr:colOff>
      <xdr:row>5</xdr:row>
      <xdr:rowOff>57150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9E9426B-9FA9-473F-BA1F-FD1F67777E18}"/>
            </a:ext>
          </a:extLst>
        </xdr:cNvPr>
        <xdr:cNvSpPr/>
      </xdr:nvSpPr>
      <xdr:spPr>
        <a:xfrm>
          <a:off x="7324725" y="704850"/>
          <a:ext cx="2600325" cy="428625"/>
        </a:xfrm>
        <a:prstGeom prst="roundRect">
          <a:avLst/>
        </a:prstGeom>
        <a:noFill/>
        <a:ln w="381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14</xdr:row>
      <xdr:rowOff>161924</xdr:rowOff>
    </xdr:from>
    <xdr:to>
      <xdr:col>16</xdr:col>
      <xdr:colOff>28575</xdr:colOff>
      <xdr:row>33</xdr:row>
      <xdr:rowOff>38100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D6F4BCE-BCC3-486F-AD6D-EF550C8B1AAA}"/>
            </a:ext>
          </a:extLst>
        </xdr:cNvPr>
        <xdr:cNvSpPr/>
      </xdr:nvSpPr>
      <xdr:spPr>
        <a:xfrm>
          <a:off x="3343275" y="2686049"/>
          <a:ext cx="542925" cy="3390901"/>
        </a:xfrm>
        <a:prstGeom prst="roundRect">
          <a:avLst/>
        </a:prstGeom>
        <a:noFill/>
        <a:ln w="381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11</xdr:col>
      <xdr:colOff>247650</xdr:colOff>
      <xdr:row>33</xdr:row>
      <xdr:rowOff>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5561FBE2-86AE-4125-ACA3-FB5C07490C4B}"/>
            </a:ext>
          </a:extLst>
        </xdr:cNvPr>
        <xdr:cNvSpPr/>
      </xdr:nvSpPr>
      <xdr:spPr>
        <a:xfrm>
          <a:off x="171450" y="2705100"/>
          <a:ext cx="2647950" cy="3333750"/>
        </a:xfrm>
        <a:prstGeom prst="roundRect">
          <a:avLst/>
        </a:prstGeom>
        <a:noFill/>
        <a:ln w="381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28575</xdr:colOff>
      <xdr:row>14</xdr:row>
      <xdr:rowOff>133350</xdr:rowOff>
    </xdr:from>
    <xdr:to>
      <xdr:col>46</xdr:col>
      <xdr:colOff>47625</xdr:colOff>
      <xdr:row>32</xdr:row>
      <xdr:rowOff>152400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4CDF84A7-C4B0-4BC3-A212-38714342F44E}"/>
            </a:ext>
          </a:extLst>
        </xdr:cNvPr>
        <xdr:cNvSpPr/>
      </xdr:nvSpPr>
      <xdr:spPr>
        <a:xfrm>
          <a:off x="6724650" y="2657475"/>
          <a:ext cx="1971675" cy="3352800"/>
        </a:xfrm>
        <a:prstGeom prst="roundRect">
          <a:avLst/>
        </a:prstGeom>
        <a:noFill/>
        <a:ln w="38100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80962</xdr:colOff>
      <xdr:row>2</xdr:row>
      <xdr:rowOff>95249</xdr:rowOff>
    </xdr:from>
    <xdr:to>
      <xdr:col>42</xdr:col>
      <xdr:colOff>85725</xdr:colOff>
      <xdr:row>4</xdr:row>
      <xdr:rowOff>47624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E5AC3CB-BD78-4887-A89C-0866DE87C86C}"/>
            </a:ext>
          </a:extLst>
        </xdr:cNvPr>
        <xdr:cNvSpPr txBox="1"/>
      </xdr:nvSpPr>
      <xdr:spPr>
        <a:xfrm>
          <a:off x="7748587" y="457199"/>
          <a:ext cx="328613" cy="371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1</xdr:col>
      <xdr:colOff>114300</xdr:colOff>
      <xdr:row>14</xdr:row>
      <xdr:rowOff>38100</xdr:rowOff>
    </xdr:from>
    <xdr:to>
      <xdr:col>3</xdr:col>
      <xdr:colOff>119063</xdr:colOff>
      <xdr:row>15</xdr:row>
      <xdr:rowOff>228600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7C1AA04-0D65-47BD-89F3-C3943F5DC63A}"/>
            </a:ext>
          </a:extLst>
        </xdr:cNvPr>
        <xdr:cNvSpPr txBox="1"/>
      </xdr:nvSpPr>
      <xdr:spPr>
        <a:xfrm>
          <a:off x="276225" y="2562225"/>
          <a:ext cx="328613" cy="371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13</xdr:col>
      <xdr:colOff>85725</xdr:colOff>
      <xdr:row>14</xdr:row>
      <xdr:rowOff>28574</xdr:rowOff>
    </xdr:from>
    <xdr:to>
      <xdr:col>14</xdr:col>
      <xdr:colOff>176213</xdr:colOff>
      <xdr:row>15</xdr:row>
      <xdr:rowOff>219074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D2B5B7E-FB78-406A-8EF9-2A277F36B499}"/>
            </a:ext>
          </a:extLst>
        </xdr:cNvPr>
        <xdr:cNvSpPr txBox="1"/>
      </xdr:nvSpPr>
      <xdr:spPr>
        <a:xfrm>
          <a:off x="2952750" y="2552699"/>
          <a:ext cx="328613" cy="371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33</xdr:col>
      <xdr:colOff>95250</xdr:colOff>
      <xdr:row>14</xdr:row>
      <xdr:rowOff>104775</xdr:rowOff>
    </xdr:from>
    <xdr:to>
      <xdr:col>35</xdr:col>
      <xdr:colOff>100013</xdr:colOff>
      <xdr:row>16</xdr:row>
      <xdr:rowOff>28575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19ECCA8-8735-4F5A-9D74-DE2BE8269E9D}"/>
            </a:ext>
          </a:extLst>
        </xdr:cNvPr>
        <xdr:cNvSpPr txBox="1"/>
      </xdr:nvSpPr>
      <xdr:spPr>
        <a:xfrm>
          <a:off x="6629400" y="2628900"/>
          <a:ext cx="328613" cy="371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0</xdr:col>
      <xdr:colOff>57150</xdr:colOff>
      <xdr:row>3</xdr:row>
      <xdr:rowOff>57150</xdr:rowOff>
    </xdr:from>
    <xdr:to>
      <xdr:col>25</xdr:col>
      <xdr:colOff>76200</xdr:colOff>
      <xdr:row>10</xdr:row>
      <xdr:rowOff>104774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B9FE76B-245B-4A28-9894-F9402FD8A875}"/>
            </a:ext>
          </a:extLst>
        </xdr:cNvPr>
        <xdr:cNvSpPr/>
      </xdr:nvSpPr>
      <xdr:spPr>
        <a:xfrm>
          <a:off x="57150" y="714375"/>
          <a:ext cx="5257800" cy="1285874"/>
        </a:xfrm>
        <a:prstGeom prst="roundRect">
          <a:avLst/>
        </a:prstGeom>
        <a:noFill/>
        <a:ln w="381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85726</xdr:colOff>
      <xdr:row>6</xdr:row>
      <xdr:rowOff>0</xdr:rowOff>
    </xdr:from>
    <xdr:to>
      <xdr:col>52</xdr:col>
      <xdr:colOff>47626</xdr:colOff>
      <xdr:row>13</xdr:row>
      <xdr:rowOff>66675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58BC32E3-7E72-4FEC-A3B9-460FE2AD81FB}"/>
            </a:ext>
          </a:extLst>
        </xdr:cNvPr>
        <xdr:cNvSpPr/>
      </xdr:nvSpPr>
      <xdr:spPr>
        <a:xfrm>
          <a:off x="5886451" y="1200150"/>
          <a:ext cx="4438650" cy="1219200"/>
        </a:xfrm>
        <a:prstGeom prst="roundRect">
          <a:avLst/>
        </a:prstGeom>
        <a:noFill/>
        <a:ln w="381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</xdr:row>
      <xdr:rowOff>57150</xdr:rowOff>
    </xdr:from>
    <xdr:to>
      <xdr:col>28</xdr:col>
      <xdr:colOff>33338</xdr:colOff>
      <xdr:row>7</xdr:row>
      <xdr:rowOff>38100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0FEBDD9-B615-4AFB-B7A5-F0CE7FEDAF97}"/>
            </a:ext>
          </a:extLst>
        </xdr:cNvPr>
        <xdr:cNvSpPr txBox="1"/>
      </xdr:nvSpPr>
      <xdr:spPr>
        <a:xfrm>
          <a:off x="5829300" y="1133475"/>
          <a:ext cx="347663" cy="371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600">
              <a:solidFill>
                <a:srgbClr val="FF0000"/>
              </a:solidFill>
            </a:rPr>
            <a:t>※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2</xdr:row>
      <xdr:rowOff>47625</xdr:rowOff>
    </xdr:from>
    <xdr:to>
      <xdr:col>3</xdr:col>
      <xdr:colOff>4763</xdr:colOff>
      <xdr:row>4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434FDA5-BD0E-486C-9CB2-587B9BC8EDD0}"/>
            </a:ext>
          </a:extLst>
        </xdr:cNvPr>
        <xdr:cNvSpPr txBox="1"/>
      </xdr:nvSpPr>
      <xdr:spPr>
        <a:xfrm>
          <a:off x="161925" y="409575"/>
          <a:ext cx="328613" cy="371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600">
              <a:solidFill>
                <a:srgbClr val="FF0000"/>
              </a:solidFill>
            </a:rPr>
            <a:t>※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1</xdr:colOff>
      <xdr:row>2</xdr:row>
      <xdr:rowOff>0</xdr:rowOff>
    </xdr:from>
    <xdr:to>
      <xdr:col>39</xdr:col>
      <xdr:colOff>0</xdr:colOff>
      <xdr:row>3</xdr:row>
      <xdr:rowOff>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8224E849-12F2-4FA5-83C2-4B33A7BFAC13}"/>
            </a:ext>
          </a:extLst>
        </xdr:cNvPr>
        <xdr:cNvSpPr/>
      </xdr:nvSpPr>
      <xdr:spPr>
        <a:xfrm>
          <a:off x="5800726" y="361950"/>
          <a:ext cx="2228849" cy="295275"/>
        </a:xfrm>
        <a:prstGeom prst="roundRect">
          <a:avLst/>
        </a:prstGeom>
        <a:noFill/>
        <a:ln w="3810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38101</xdr:colOff>
      <xdr:row>1</xdr:row>
      <xdr:rowOff>133350</xdr:rowOff>
    </xdr:from>
    <xdr:to>
      <xdr:col>26</xdr:col>
      <xdr:colOff>42864</xdr:colOff>
      <xdr:row>3</xdr:row>
      <xdr:rowOff>38100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03913AA-1D43-4417-A301-8C90410374E2}"/>
            </a:ext>
          </a:extLst>
        </xdr:cNvPr>
        <xdr:cNvSpPr txBox="1"/>
      </xdr:nvSpPr>
      <xdr:spPr>
        <a:xfrm>
          <a:off x="5495926" y="323850"/>
          <a:ext cx="347663" cy="371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600">
              <a:solidFill>
                <a:srgbClr val="FF0000"/>
              </a:solidFill>
            </a:rPr>
            <a:t>※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151478</xdr:colOff>
      <xdr:row>35</xdr:row>
      <xdr:rowOff>9015</xdr:rowOff>
    </xdr:from>
    <xdr:to>
      <xdr:col>16</xdr:col>
      <xdr:colOff>34515</xdr:colOff>
      <xdr:row>36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1478" y="6743190"/>
          <a:ext cx="3740662" cy="36246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この色のセルに入力をお願いします。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EBEB-00DA-4846-AE27-2E50B2ABE9F7}">
  <sheetPr>
    <tabColor rgb="FFFF0000"/>
    <pageSetUpPr fitToPage="1"/>
  </sheetPr>
  <dimension ref="B1:CE43"/>
  <sheetViews>
    <sheetView showGridLines="0" tabSelected="1" zoomScaleNormal="100" workbookViewId="0">
      <selection activeCell="H8" sqref="H8:Y10"/>
    </sheetView>
  </sheetViews>
  <sheetFormatPr defaultRowHeight="13.5" x14ac:dyDescent="0.15"/>
  <cols>
    <col min="1" max="3" width="2.25" style="1" customWidth="1"/>
    <col min="4" max="18" width="3.375" style="1" customWidth="1"/>
    <col min="19" max="19" width="3" style="1" customWidth="1"/>
    <col min="20" max="45" width="2.25" style="1" customWidth="1"/>
    <col min="46" max="46" width="2.5" style="1" customWidth="1"/>
    <col min="47" max="53" width="2.25" style="1" customWidth="1"/>
    <col min="54" max="54" width="2.875" style="1" customWidth="1"/>
    <col min="55" max="56" width="7.5" style="1" hidden="1" customWidth="1"/>
    <col min="57" max="58" width="7" style="1" hidden="1" customWidth="1"/>
    <col min="59" max="59" width="4" style="1" hidden="1" customWidth="1"/>
    <col min="60" max="60" width="3.875" style="1" hidden="1" customWidth="1"/>
    <col min="61" max="74" width="2.25" style="1" hidden="1" customWidth="1"/>
    <col min="75" max="116" width="2.25" style="1" customWidth="1"/>
    <col min="117" max="16384" width="9" style="1"/>
  </cols>
  <sheetData>
    <row r="1" spans="2:83" ht="15" customHeight="1" x14ac:dyDescent="0.15">
      <c r="O1" s="287" t="s">
        <v>42</v>
      </c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</row>
    <row r="2" spans="2:83" ht="13.5" customHeight="1" thickBot="1" x14ac:dyDescent="0.2"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</row>
    <row r="3" spans="2:83" ht="23.25" customHeight="1" thickBot="1" x14ac:dyDescent="0.2">
      <c r="C3" s="115"/>
      <c r="D3" s="115" t="s">
        <v>27</v>
      </c>
      <c r="AA3" s="288" t="s">
        <v>26</v>
      </c>
      <c r="AB3" s="289"/>
      <c r="AC3" s="289"/>
      <c r="AD3" s="289"/>
      <c r="AE3" s="290"/>
      <c r="AF3" s="1040">
        <v>1</v>
      </c>
      <c r="AG3" s="1041">
        <v>9</v>
      </c>
      <c r="AH3" s="1041">
        <v>9</v>
      </c>
      <c r="AI3" s="1041">
        <v>9</v>
      </c>
      <c r="AJ3" s="1041">
        <v>9</v>
      </c>
      <c r="AK3" s="112" t="s">
        <v>25</v>
      </c>
      <c r="AL3" s="1042">
        <v>0</v>
      </c>
      <c r="AM3" s="1043">
        <v>0</v>
      </c>
    </row>
    <row r="4" spans="2:83" ht="9.75" customHeight="1" thickBot="1" x14ac:dyDescent="0.2">
      <c r="B4" s="115"/>
    </row>
    <row r="5" spans="2:83" ht="23.25" customHeight="1" thickBot="1" x14ac:dyDescent="0.2">
      <c r="B5" s="291" t="s">
        <v>24</v>
      </c>
      <c r="C5" s="292"/>
      <c r="D5" s="292"/>
      <c r="E5" s="292"/>
      <c r="F5" s="975">
        <v>2023</v>
      </c>
      <c r="G5" s="976"/>
      <c r="H5" s="976"/>
      <c r="I5" s="976"/>
      <c r="J5" s="109" t="s">
        <v>23</v>
      </c>
      <c r="K5" s="976">
        <v>10</v>
      </c>
      <c r="L5" s="976"/>
      <c r="M5" s="109" t="s">
        <v>22</v>
      </c>
      <c r="N5" s="976">
        <v>20</v>
      </c>
      <c r="O5" s="976"/>
      <c r="P5" s="108" t="s">
        <v>21</v>
      </c>
      <c r="AA5" s="107"/>
      <c r="AB5" s="106" t="s">
        <v>20</v>
      </c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295" t="s">
        <v>79</v>
      </c>
      <c r="AN5" s="295"/>
      <c r="AO5" s="295"/>
      <c r="AP5" s="295"/>
      <c r="AQ5" s="295"/>
      <c r="AR5" s="148" t="s">
        <v>56</v>
      </c>
      <c r="AS5" s="1044">
        <v>1234567890123</v>
      </c>
      <c r="AT5" s="1044"/>
      <c r="AU5" s="1044"/>
      <c r="AV5" s="1044"/>
      <c r="AW5" s="1044"/>
      <c r="AX5" s="1044"/>
      <c r="AY5" s="1044"/>
      <c r="AZ5" s="1044"/>
      <c r="BA5" s="1044"/>
      <c r="BB5" s="104"/>
      <c r="BX5" s="297" t="s">
        <v>81</v>
      </c>
      <c r="BY5" s="298"/>
      <c r="BZ5" s="298"/>
      <c r="CA5" s="298"/>
      <c r="CB5" s="298"/>
      <c r="CC5" s="298"/>
      <c r="CD5" s="298"/>
      <c r="CE5" s="299"/>
    </row>
    <row r="6" spans="2:83" ht="9.75" customHeight="1" thickBot="1" x14ac:dyDescent="0.2">
      <c r="AA6" s="84"/>
      <c r="BB6" s="96"/>
      <c r="BX6" s="300"/>
      <c r="BY6" s="301"/>
      <c r="BZ6" s="301"/>
      <c r="CA6" s="301"/>
      <c r="CB6" s="301"/>
      <c r="CC6" s="301"/>
      <c r="CD6" s="301"/>
      <c r="CE6" s="302"/>
    </row>
    <row r="7" spans="2:83" ht="21" customHeight="1" thickBot="1" x14ac:dyDescent="0.2">
      <c r="B7" s="291" t="s">
        <v>19</v>
      </c>
      <c r="C7" s="292"/>
      <c r="D7" s="292"/>
      <c r="E7" s="292"/>
      <c r="F7" s="292"/>
      <c r="G7" s="306"/>
      <c r="H7" s="977">
        <v>1</v>
      </c>
      <c r="I7" s="978">
        <v>1</v>
      </c>
      <c r="J7" s="978">
        <v>6</v>
      </c>
      <c r="K7" s="978">
        <v>7</v>
      </c>
      <c r="L7" s="978">
        <v>0</v>
      </c>
      <c r="M7" s="978">
        <v>0</v>
      </c>
      <c r="N7" s="978">
        <v>1</v>
      </c>
      <c r="O7" s="978">
        <v>0</v>
      </c>
      <c r="P7" s="978">
        <v>0</v>
      </c>
      <c r="Q7" s="979">
        <v>0</v>
      </c>
      <c r="R7" s="291" t="s">
        <v>18</v>
      </c>
      <c r="S7" s="292"/>
      <c r="T7" s="292"/>
      <c r="U7" s="307"/>
      <c r="V7" s="980">
        <v>0</v>
      </c>
      <c r="W7" s="978">
        <v>0</v>
      </c>
      <c r="X7" s="979">
        <v>1</v>
      </c>
      <c r="AA7" s="84"/>
      <c r="AB7" s="1045" t="s">
        <v>68</v>
      </c>
      <c r="AC7" s="1045"/>
      <c r="AD7" s="1045"/>
      <c r="AE7" s="1045"/>
      <c r="AF7" s="1045"/>
      <c r="AG7" s="1045"/>
      <c r="AH7" s="1045"/>
      <c r="AI7" s="1045"/>
      <c r="AJ7" s="1045"/>
      <c r="AK7" s="1045"/>
      <c r="AL7" s="1045"/>
      <c r="AM7" s="1045"/>
      <c r="AN7" s="1045"/>
      <c r="AO7" s="1045"/>
      <c r="AP7" s="1045"/>
      <c r="AQ7" s="1045"/>
      <c r="AR7" s="1045"/>
      <c r="AS7" s="1045"/>
      <c r="AT7" s="1045"/>
      <c r="AU7" s="1045"/>
      <c r="AV7" s="1045"/>
      <c r="AW7" s="1045"/>
      <c r="AX7" s="1045"/>
      <c r="BB7" s="96"/>
      <c r="BX7" s="300"/>
      <c r="BY7" s="301"/>
      <c r="BZ7" s="301"/>
      <c r="CA7" s="301"/>
      <c r="CB7" s="301"/>
      <c r="CC7" s="301"/>
      <c r="CD7" s="301"/>
      <c r="CE7" s="302"/>
    </row>
    <row r="8" spans="2:83" ht="11.25" customHeight="1" x14ac:dyDescent="0.15">
      <c r="B8" s="309" t="s">
        <v>17</v>
      </c>
      <c r="C8" s="310"/>
      <c r="D8" s="310"/>
      <c r="E8" s="310"/>
      <c r="F8" s="310"/>
      <c r="G8" s="310"/>
      <c r="H8" s="981" t="s">
        <v>69</v>
      </c>
      <c r="I8" s="981"/>
      <c r="J8" s="981"/>
      <c r="K8" s="981"/>
      <c r="L8" s="981"/>
      <c r="M8" s="981"/>
      <c r="N8" s="981"/>
      <c r="O8" s="981"/>
      <c r="P8" s="981"/>
      <c r="Q8" s="981"/>
      <c r="R8" s="981"/>
      <c r="S8" s="981"/>
      <c r="T8" s="981"/>
      <c r="U8" s="981"/>
      <c r="V8" s="981"/>
      <c r="W8" s="981"/>
      <c r="X8" s="981"/>
      <c r="Y8" s="982"/>
      <c r="AA8" s="84"/>
      <c r="AB8" s="1045" t="s">
        <v>70</v>
      </c>
      <c r="AC8" s="1045"/>
      <c r="AD8" s="1045"/>
      <c r="AE8" s="1045"/>
      <c r="AF8" s="1045"/>
      <c r="AG8" s="1045"/>
      <c r="AH8" s="1045"/>
      <c r="AI8" s="1045"/>
      <c r="AJ8" s="1045"/>
      <c r="AK8" s="1045"/>
      <c r="AL8" s="1045"/>
      <c r="AM8" s="1045"/>
      <c r="AN8" s="1045"/>
      <c r="AO8" s="1045"/>
      <c r="AP8" s="1045"/>
      <c r="AQ8" s="1045"/>
      <c r="AR8" s="1045"/>
      <c r="AS8" s="1045"/>
      <c r="AT8" s="1045"/>
      <c r="AU8" s="1045"/>
      <c r="AV8" s="1045"/>
      <c r="AW8" s="1045"/>
      <c r="AX8" s="1045"/>
      <c r="BB8" s="96"/>
      <c r="BX8" s="300"/>
      <c r="BY8" s="301"/>
      <c r="BZ8" s="301"/>
      <c r="CA8" s="301"/>
      <c r="CB8" s="301"/>
      <c r="CC8" s="301"/>
      <c r="CD8" s="301"/>
      <c r="CE8" s="302"/>
    </row>
    <row r="9" spans="2:83" ht="11.25" customHeight="1" x14ac:dyDescent="0.15">
      <c r="B9" s="311"/>
      <c r="C9" s="312"/>
      <c r="D9" s="312"/>
      <c r="E9" s="312"/>
      <c r="F9" s="312"/>
      <c r="G9" s="312"/>
      <c r="H9" s="983"/>
      <c r="I9" s="983"/>
      <c r="J9" s="983"/>
      <c r="K9" s="983"/>
      <c r="L9" s="983"/>
      <c r="M9" s="983"/>
      <c r="N9" s="983"/>
      <c r="O9" s="983"/>
      <c r="P9" s="983"/>
      <c r="Q9" s="983"/>
      <c r="R9" s="983"/>
      <c r="S9" s="983"/>
      <c r="T9" s="983"/>
      <c r="U9" s="983"/>
      <c r="V9" s="983"/>
      <c r="W9" s="983"/>
      <c r="X9" s="983"/>
      <c r="Y9" s="984"/>
      <c r="AA9" s="84"/>
      <c r="AB9" s="1045"/>
      <c r="AC9" s="1045"/>
      <c r="AD9" s="1045"/>
      <c r="AE9" s="1045"/>
      <c r="AF9" s="1045"/>
      <c r="AG9" s="1045"/>
      <c r="AH9" s="1045"/>
      <c r="AI9" s="1045"/>
      <c r="AJ9" s="1045"/>
      <c r="AK9" s="1045"/>
      <c r="AL9" s="1045"/>
      <c r="AM9" s="1045"/>
      <c r="AN9" s="1045"/>
      <c r="AO9" s="1045"/>
      <c r="AP9" s="1045"/>
      <c r="AQ9" s="1045"/>
      <c r="AR9" s="1045"/>
      <c r="AS9" s="1045"/>
      <c r="AT9" s="1045"/>
      <c r="AU9" s="1045"/>
      <c r="AV9" s="1045"/>
      <c r="AW9" s="1045"/>
      <c r="AX9" s="1045"/>
      <c r="BB9" s="96"/>
      <c r="BX9" s="300"/>
      <c r="BY9" s="301"/>
      <c r="BZ9" s="301"/>
      <c r="CA9" s="301"/>
      <c r="CB9" s="301"/>
      <c r="CC9" s="301"/>
      <c r="CD9" s="301"/>
      <c r="CE9" s="302"/>
    </row>
    <row r="10" spans="2:83" ht="11.25" customHeight="1" thickBot="1" x14ac:dyDescent="0.2">
      <c r="B10" s="313"/>
      <c r="C10" s="314"/>
      <c r="D10" s="314"/>
      <c r="E10" s="314"/>
      <c r="F10" s="314"/>
      <c r="G10" s="314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986"/>
      <c r="AA10" s="84"/>
      <c r="AB10" s="1045" t="s">
        <v>71</v>
      </c>
      <c r="AC10" s="1045"/>
      <c r="AD10" s="1045"/>
      <c r="AE10" s="1045"/>
      <c r="AF10" s="1045"/>
      <c r="AG10" s="1045"/>
      <c r="AH10" s="1045"/>
      <c r="AI10" s="1045"/>
      <c r="AJ10" s="1045"/>
      <c r="AK10" s="1045"/>
      <c r="AL10" s="1045"/>
      <c r="AM10" s="1045"/>
      <c r="AN10" s="1045"/>
      <c r="AO10" s="1045"/>
      <c r="AP10" s="1045"/>
      <c r="AQ10" s="1045"/>
      <c r="AR10" s="1045"/>
      <c r="AS10" s="1045"/>
      <c r="AT10" s="1045"/>
      <c r="AU10" s="1045"/>
      <c r="AV10" s="1045"/>
      <c r="AW10" s="1045"/>
      <c r="AX10" s="1045"/>
      <c r="AZ10" s="99" t="s">
        <v>16</v>
      </c>
      <c r="BB10" s="96"/>
      <c r="BX10" s="300"/>
      <c r="BY10" s="301"/>
      <c r="BZ10" s="301"/>
      <c r="CA10" s="301"/>
      <c r="CB10" s="301"/>
      <c r="CC10" s="301"/>
      <c r="CD10" s="301"/>
      <c r="CE10" s="302"/>
    </row>
    <row r="11" spans="2:83" ht="9" customHeight="1" thickBot="1" x14ac:dyDescent="0.2">
      <c r="AA11" s="84"/>
      <c r="AB11" s="1045"/>
      <c r="AC11" s="1045"/>
      <c r="AD11" s="1045"/>
      <c r="AE11" s="1045"/>
      <c r="AF11" s="1045"/>
      <c r="AG11" s="1045"/>
      <c r="AH11" s="1045"/>
      <c r="AI11" s="1045"/>
      <c r="AJ11" s="1045"/>
      <c r="AK11" s="1045"/>
      <c r="AL11" s="1045"/>
      <c r="AM11" s="1045"/>
      <c r="AN11" s="1045"/>
      <c r="AO11" s="1045"/>
      <c r="AP11" s="1045"/>
      <c r="AQ11" s="1045"/>
      <c r="AR11" s="1045"/>
      <c r="AS11" s="1045"/>
      <c r="AT11" s="1045"/>
      <c r="AU11" s="1045"/>
      <c r="AV11" s="1045"/>
      <c r="AW11" s="1045"/>
      <c r="AX11" s="1045"/>
      <c r="BB11" s="96"/>
      <c r="BX11" s="300"/>
      <c r="BY11" s="301"/>
      <c r="BZ11" s="301"/>
      <c r="CA11" s="301"/>
      <c r="CB11" s="301"/>
      <c r="CC11" s="301"/>
      <c r="CD11" s="301"/>
      <c r="CE11" s="302"/>
    </row>
    <row r="12" spans="2:83" ht="13.5" customHeight="1" x14ac:dyDescent="0.15">
      <c r="B12" s="321" t="s">
        <v>15</v>
      </c>
      <c r="C12" s="310"/>
      <c r="D12" s="310"/>
      <c r="E12" s="310"/>
      <c r="F12" s="310"/>
      <c r="G12" s="310"/>
      <c r="H12" s="322">
        <f>SUM(AA38,AM38)</f>
        <v>5386400</v>
      </c>
      <c r="I12" s="323"/>
      <c r="J12" s="323"/>
      <c r="K12" s="323"/>
      <c r="L12" s="323"/>
      <c r="M12" s="323"/>
      <c r="N12" s="323"/>
      <c r="O12" s="323"/>
      <c r="P12" s="324"/>
      <c r="Q12" s="98" t="s">
        <v>14</v>
      </c>
      <c r="R12" s="97"/>
      <c r="S12" s="97"/>
      <c r="AA12" s="84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BB12" s="96"/>
      <c r="BX12" s="300"/>
      <c r="BY12" s="301"/>
      <c r="BZ12" s="301"/>
      <c r="CA12" s="301"/>
      <c r="CB12" s="301"/>
      <c r="CC12" s="301"/>
      <c r="CD12" s="301"/>
      <c r="CE12" s="302"/>
    </row>
    <row r="13" spans="2:83" ht="13.5" customHeight="1" x14ac:dyDescent="0.15">
      <c r="B13" s="311"/>
      <c r="C13" s="312"/>
      <c r="D13" s="312"/>
      <c r="E13" s="312"/>
      <c r="F13" s="312"/>
      <c r="G13" s="312"/>
      <c r="H13" s="325"/>
      <c r="I13" s="326"/>
      <c r="J13" s="326"/>
      <c r="K13" s="326"/>
      <c r="L13" s="326"/>
      <c r="M13" s="326"/>
      <c r="N13" s="326"/>
      <c r="O13" s="326"/>
      <c r="P13" s="327"/>
      <c r="Q13" s="331">
        <f>AM38</f>
        <v>460400</v>
      </c>
      <c r="R13" s="331"/>
      <c r="S13" s="331"/>
      <c r="T13" s="331"/>
      <c r="U13" s="331"/>
      <c r="V13" s="331"/>
      <c r="W13" s="332"/>
      <c r="X13" s="95"/>
      <c r="Y13" s="94"/>
      <c r="AA13" s="84"/>
      <c r="AB13" s="1045" t="s">
        <v>72</v>
      </c>
      <c r="AC13" s="1045"/>
      <c r="AD13" s="1045"/>
      <c r="AE13" s="1045"/>
      <c r="AF13" s="1045"/>
      <c r="AG13" s="1045"/>
      <c r="AH13" s="1045"/>
      <c r="AI13" s="1045"/>
      <c r="AJ13" s="1045"/>
      <c r="AK13" s="1045"/>
      <c r="AL13" s="8"/>
      <c r="AM13" s="8"/>
      <c r="AN13" s="1045" t="s">
        <v>72</v>
      </c>
      <c r="AO13" s="1045"/>
      <c r="AP13" s="1045"/>
      <c r="AQ13" s="1045"/>
      <c r="AR13" s="1045"/>
      <c r="AS13" s="1045"/>
      <c r="AT13" s="1045"/>
      <c r="AU13" s="1045"/>
      <c r="AV13" s="1045"/>
      <c r="AW13" s="1045"/>
      <c r="AX13" s="8"/>
      <c r="BB13" s="96"/>
      <c r="BX13" s="300"/>
      <c r="BY13" s="301"/>
      <c r="BZ13" s="301"/>
      <c r="CA13" s="301"/>
      <c r="CB13" s="301"/>
      <c r="CC13" s="301"/>
      <c r="CD13" s="301"/>
      <c r="CE13" s="302"/>
    </row>
    <row r="14" spans="2:83" ht="13.5" customHeight="1" thickBot="1" x14ac:dyDescent="0.2">
      <c r="B14" s="313"/>
      <c r="C14" s="314"/>
      <c r="D14" s="314"/>
      <c r="E14" s="314"/>
      <c r="F14" s="314"/>
      <c r="G14" s="314"/>
      <c r="H14" s="328"/>
      <c r="I14" s="329"/>
      <c r="J14" s="329"/>
      <c r="K14" s="329"/>
      <c r="L14" s="329"/>
      <c r="M14" s="329"/>
      <c r="N14" s="329"/>
      <c r="O14" s="329"/>
      <c r="P14" s="330"/>
      <c r="Q14" s="333"/>
      <c r="R14" s="333"/>
      <c r="S14" s="333"/>
      <c r="T14" s="333"/>
      <c r="U14" s="333"/>
      <c r="V14" s="333"/>
      <c r="W14" s="334"/>
      <c r="X14" s="95"/>
      <c r="Y14" s="94"/>
      <c r="AA14" s="93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1"/>
      <c r="BX14" s="300"/>
      <c r="BY14" s="301"/>
      <c r="BZ14" s="301"/>
      <c r="CA14" s="301"/>
      <c r="CB14" s="301"/>
      <c r="CC14" s="301"/>
      <c r="CD14" s="301"/>
      <c r="CE14" s="302"/>
    </row>
    <row r="15" spans="2:83" ht="14.25" thickBot="1" x14ac:dyDescent="0.2">
      <c r="BX15" s="300"/>
      <c r="BY15" s="301"/>
      <c r="BZ15" s="301"/>
      <c r="CA15" s="301"/>
      <c r="CB15" s="301"/>
      <c r="CC15" s="301"/>
      <c r="CD15" s="301"/>
      <c r="CE15" s="302"/>
    </row>
    <row r="16" spans="2:83" ht="21" customHeight="1" x14ac:dyDescent="0.15">
      <c r="B16" s="335" t="s">
        <v>13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9" t="s">
        <v>12</v>
      </c>
      <c r="N16" s="340"/>
      <c r="O16" s="343" t="s">
        <v>11</v>
      </c>
      <c r="P16" s="340"/>
      <c r="Q16" s="274" t="s">
        <v>10</v>
      </c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4" t="s">
        <v>9</v>
      </c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4" t="s">
        <v>8</v>
      </c>
      <c r="AV16" s="275"/>
      <c r="AW16" s="275"/>
      <c r="AX16" s="275"/>
      <c r="AY16" s="275"/>
      <c r="AZ16" s="275"/>
      <c r="BA16" s="275"/>
      <c r="BB16" s="276"/>
      <c r="BC16" s="277" t="s">
        <v>40</v>
      </c>
      <c r="BD16" s="278"/>
      <c r="BE16" s="277" t="s">
        <v>39</v>
      </c>
      <c r="BF16" s="278"/>
      <c r="BX16" s="300"/>
      <c r="BY16" s="301"/>
      <c r="BZ16" s="301"/>
      <c r="CA16" s="301"/>
      <c r="CB16" s="301"/>
      <c r="CC16" s="301"/>
      <c r="CD16" s="301"/>
      <c r="CE16" s="302"/>
    </row>
    <row r="17" spans="2:83" ht="24.75" customHeight="1" x14ac:dyDescent="0.15">
      <c r="B17" s="337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41"/>
      <c r="N17" s="342"/>
      <c r="O17" s="344"/>
      <c r="P17" s="342"/>
      <c r="Q17" s="279" t="s">
        <v>7</v>
      </c>
      <c r="R17" s="280"/>
      <c r="S17" s="281" t="s">
        <v>5</v>
      </c>
      <c r="T17" s="282"/>
      <c r="U17" s="282"/>
      <c r="V17" s="282"/>
      <c r="W17" s="283" t="s">
        <v>6</v>
      </c>
      <c r="X17" s="283"/>
      <c r="Y17" s="283"/>
      <c r="Z17" s="283"/>
      <c r="AA17" s="284" t="s">
        <v>4</v>
      </c>
      <c r="AB17" s="284"/>
      <c r="AC17" s="284"/>
      <c r="AD17" s="284"/>
      <c r="AE17" s="284"/>
      <c r="AF17" s="284"/>
      <c r="AG17" s="284"/>
      <c r="AH17" s="284"/>
      <c r="AI17" s="281" t="s">
        <v>5</v>
      </c>
      <c r="AJ17" s="282"/>
      <c r="AK17" s="282"/>
      <c r="AL17" s="282"/>
      <c r="AM17" s="279" t="s">
        <v>4</v>
      </c>
      <c r="AN17" s="285"/>
      <c r="AO17" s="285"/>
      <c r="AP17" s="285"/>
      <c r="AQ17" s="285"/>
      <c r="AR17" s="285"/>
      <c r="AS17" s="285"/>
      <c r="AT17" s="280"/>
      <c r="AU17" s="279" t="s">
        <v>4</v>
      </c>
      <c r="AV17" s="285"/>
      <c r="AW17" s="285"/>
      <c r="AX17" s="285"/>
      <c r="AY17" s="285"/>
      <c r="AZ17" s="285"/>
      <c r="BA17" s="285"/>
      <c r="BB17" s="286"/>
      <c r="BC17" s="90" t="s">
        <v>3</v>
      </c>
      <c r="BD17" s="89" t="s">
        <v>3</v>
      </c>
      <c r="BE17" s="90" t="s">
        <v>3</v>
      </c>
      <c r="BF17" s="89" t="s">
        <v>3</v>
      </c>
      <c r="BX17" s="300"/>
      <c r="BY17" s="301"/>
      <c r="BZ17" s="301"/>
      <c r="CA17" s="301"/>
      <c r="CB17" s="301"/>
      <c r="CC17" s="301"/>
      <c r="CD17" s="301"/>
      <c r="CE17" s="302"/>
    </row>
    <row r="18" spans="2:83" ht="13.5" customHeight="1" x14ac:dyDescent="0.15">
      <c r="B18" s="987" t="s">
        <v>73</v>
      </c>
      <c r="C18" s="988"/>
      <c r="D18" s="988"/>
      <c r="E18" s="988"/>
      <c r="F18" s="988"/>
      <c r="G18" s="988"/>
      <c r="H18" s="988"/>
      <c r="I18" s="988"/>
      <c r="J18" s="988"/>
      <c r="K18" s="988"/>
      <c r="L18" s="989"/>
      <c r="M18" s="260" t="str">
        <f>IF(O18="軽8","軽減 税率",IF(O18=8,"課税",IF(O18=10,"課税","")))</f>
        <v>課税</v>
      </c>
      <c r="N18" s="242"/>
      <c r="O18" s="996">
        <v>10</v>
      </c>
      <c r="P18" s="997"/>
      <c r="Q18" s="998"/>
      <c r="R18" s="999"/>
      <c r="S18" s="1000"/>
      <c r="T18" s="1001"/>
      <c r="U18" s="1001"/>
      <c r="V18" s="1001"/>
      <c r="W18" s="1002"/>
      <c r="X18" s="1002"/>
      <c r="Y18" s="1002"/>
      <c r="Z18" s="1002"/>
      <c r="AA18" s="1003">
        <f>W18*S18</f>
        <v>0</v>
      </c>
      <c r="AB18" s="1003"/>
      <c r="AC18" s="1003"/>
      <c r="AD18" s="1003"/>
      <c r="AE18" s="1003"/>
      <c r="AF18" s="1003"/>
      <c r="AG18" s="1003"/>
      <c r="AH18" s="1003"/>
      <c r="AI18" s="1000"/>
      <c r="AJ18" s="1001"/>
      <c r="AK18" s="1001"/>
      <c r="AL18" s="1001"/>
      <c r="AM18" s="1004">
        <v>100000</v>
      </c>
      <c r="AN18" s="1005"/>
      <c r="AO18" s="1005"/>
      <c r="AP18" s="1005"/>
      <c r="AQ18" s="1005"/>
      <c r="AR18" s="1005"/>
      <c r="AS18" s="1005"/>
      <c r="AT18" s="1006"/>
      <c r="AU18" s="1007"/>
      <c r="AV18" s="1008"/>
      <c r="AW18" s="1008"/>
      <c r="AX18" s="1008"/>
      <c r="AY18" s="1008"/>
      <c r="AZ18" s="1008"/>
      <c r="BA18" s="1008"/>
      <c r="BB18" s="1009"/>
      <c r="BC18" s="88">
        <f>IF(O18=10,AM18,0)</f>
        <v>100000</v>
      </c>
      <c r="BD18" s="87">
        <f>IF(O18="軽8",AM18,0)</f>
        <v>0</v>
      </c>
      <c r="BE18" s="88">
        <f>IF(O18=10,AU18,0)</f>
        <v>0</v>
      </c>
      <c r="BF18" s="87">
        <f>IF(O18="軽8",AU18,0)</f>
        <v>0</v>
      </c>
      <c r="BX18" s="300"/>
      <c r="BY18" s="301"/>
      <c r="BZ18" s="301"/>
      <c r="CA18" s="301"/>
      <c r="CB18" s="301"/>
      <c r="CC18" s="301"/>
      <c r="CD18" s="301"/>
      <c r="CE18" s="302"/>
    </row>
    <row r="19" spans="2:83" ht="13.5" customHeight="1" x14ac:dyDescent="0.15">
      <c r="B19" s="990"/>
      <c r="C19" s="991"/>
      <c r="D19" s="991"/>
      <c r="E19" s="991"/>
      <c r="F19" s="991"/>
      <c r="G19" s="991"/>
      <c r="H19" s="991"/>
      <c r="I19" s="991"/>
      <c r="J19" s="991"/>
      <c r="K19" s="991"/>
      <c r="L19" s="992"/>
      <c r="M19" s="261"/>
      <c r="N19" s="262"/>
      <c r="O19" s="1010"/>
      <c r="P19" s="1011"/>
      <c r="Q19" s="1012"/>
      <c r="R19" s="1013"/>
      <c r="S19" s="1014"/>
      <c r="T19" s="1015"/>
      <c r="U19" s="1015"/>
      <c r="V19" s="1015"/>
      <c r="W19" s="1016"/>
      <c r="X19" s="1016"/>
      <c r="Y19" s="1016"/>
      <c r="Z19" s="1016"/>
      <c r="AA19" s="1017"/>
      <c r="AB19" s="1017"/>
      <c r="AC19" s="1017"/>
      <c r="AD19" s="1017"/>
      <c r="AE19" s="1017"/>
      <c r="AF19" s="1017"/>
      <c r="AG19" s="1017"/>
      <c r="AH19" s="1017"/>
      <c r="AI19" s="1014"/>
      <c r="AJ19" s="1015"/>
      <c r="AK19" s="1015"/>
      <c r="AL19" s="1015"/>
      <c r="AM19" s="1018"/>
      <c r="AN19" s="1019"/>
      <c r="AO19" s="1019"/>
      <c r="AP19" s="1019"/>
      <c r="AQ19" s="1019"/>
      <c r="AR19" s="1019"/>
      <c r="AS19" s="1019"/>
      <c r="AT19" s="1020"/>
      <c r="AU19" s="1021"/>
      <c r="AV19" s="1022"/>
      <c r="AW19" s="1022"/>
      <c r="AX19" s="1022"/>
      <c r="AY19" s="1022"/>
      <c r="AZ19" s="1022"/>
      <c r="BA19" s="1022"/>
      <c r="BB19" s="1023"/>
      <c r="BC19" s="86">
        <f>IF(OR(O18=8),AM18,0)</f>
        <v>0</v>
      </c>
      <c r="BD19" s="85"/>
      <c r="BE19" s="86">
        <f>IF(O18=8,AU18,0)</f>
        <v>0</v>
      </c>
      <c r="BF19" s="85"/>
      <c r="BX19" s="300"/>
      <c r="BY19" s="301"/>
      <c r="BZ19" s="301"/>
      <c r="CA19" s="301"/>
      <c r="CB19" s="301"/>
      <c r="CC19" s="301"/>
      <c r="CD19" s="301"/>
      <c r="CE19" s="302"/>
    </row>
    <row r="20" spans="2:83" ht="13.5" customHeight="1" x14ac:dyDescent="0.15">
      <c r="B20" s="987" t="s">
        <v>74</v>
      </c>
      <c r="C20" s="988"/>
      <c r="D20" s="988"/>
      <c r="E20" s="988"/>
      <c r="F20" s="988"/>
      <c r="G20" s="988"/>
      <c r="H20" s="988"/>
      <c r="I20" s="988"/>
      <c r="J20" s="988"/>
      <c r="K20" s="988"/>
      <c r="L20" s="989"/>
      <c r="M20" s="260" t="str">
        <f t="shared" ref="M20" si="0">IF(O20="軽8","軽減 税率",IF(O20=8,"課税",IF(O20=10,"課税","")))</f>
        <v>課税</v>
      </c>
      <c r="N20" s="242"/>
      <c r="O20" s="996">
        <v>10</v>
      </c>
      <c r="P20" s="997"/>
      <c r="Q20" s="998" t="s">
        <v>75</v>
      </c>
      <c r="R20" s="999"/>
      <c r="S20" s="1000">
        <v>10000</v>
      </c>
      <c r="T20" s="1001"/>
      <c r="U20" s="1001"/>
      <c r="V20" s="1001"/>
      <c r="W20" s="1002">
        <v>150</v>
      </c>
      <c r="X20" s="1002"/>
      <c r="Y20" s="1002"/>
      <c r="Z20" s="1002"/>
      <c r="AA20" s="1003">
        <f>W20*S20</f>
        <v>1500000</v>
      </c>
      <c r="AB20" s="1003"/>
      <c r="AC20" s="1003"/>
      <c r="AD20" s="1003"/>
      <c r="AE20" s="1003"/>
      <c r="AF20" s="1003"/>
      <c r="AG20" s="1003"/>
      <c r="AH20" s="1003"/>
      <c r="AI20" s="1000"/>
      <c r="AJ20" s="1001"/>
      <c r="AK20" s="1001"/>
      <c r="AL20" s="1001"/>
      <c r="AM20" s="1004">
        <v>4500000</v>
      </c>
      <c r="AN20" s="1005"/>
      <c r="AO20" s="1005"/>
      <c r="AP20" s="1005"/>
      <c r="AQ20" s="1005"/>
      <c r="AR20" s="1005"/>
      <c r="AS20" s="1005"/>
      <c r="AT20" s="1006"/>
      <c r="AU20" s="1007"/>
      <c r="AV20" s="1008"/>
      <c r="AW20" s="1008"/>
      <c r="AX20" s="1008"/>
      <c r="AY20" s="1008"/>
      <c r="AZ20" s="1008"/>
      <c r="BA20" s="1008"/>
      <c r="BB20" s="1009"/>
      <c r="BC20" s="88">
        <f>IF(O20=10,AM20,0)</f>
        <v>4500000</v>
      </c>
      <c r="BD20" s="87">
        <f>IF(O20="軽8",AM20,0)</f>
        <v>0</v>
      </c>
      <c r="BE20" s="88">
        <f>IF(O20=10,AU20,0)</f>
        <v>0</v>
      </c>
      <c r="BF20" s="87">
        <f>IF(O20="軽8",AU20,0)</f>
        <v>0</v>
      </c>
      <c r="BX20" s="300"/>
      <c r="BY20" s="301"/>
      <c r="BZ20" s="301"/>
      <c r="CA20" s="301"/>
      <c r="CB20" s="301"/>
      <c r="CC20" s="301"/>
      <c r="CD20" s="301"/>
      <c r="CE20" s="302"/>
    </row>
    <row r="21" spans="2:83" ht="13.5" customHeight="1" x14ac:dyDescent="0.15">
      <c r="B21" s="990"/>
      <c r="C21" s="991"/>
      <c r="D21" s="991"/>
      <c r="E21" s="991"/>
      <c r="F21" s="991"/>
      <c r="G21" s="991"/>
      <c r="H21" s="991"/>
      <c r="I21" s="991"/>
      <c r="J21" s="991"/>
      <c r="K21" s="991"/>
      <c r="L21" s="992"/>
      <c r="M21" s="261"/>
      <c r="N21" s="262"/>
      <c r="O21" s="1010"/>
      <c r="P21" s="1011"/>
      <c r="Q21" s="1012"/>
      <c r="R21" s="1013"/>
      <c r="S21" s="1014"/>
      <c r="T21" s="1015"/>
      <c r="U21" s="1015"/>
      <c r="V21" s="1015"/>
      <c r="W21" s="1016"/>
      <c r="X21" s="1016"/>
      <c r="Y21" s="1016"/>
      <c r="Z21" s="1016"/>
      <c r="AA21" s="1017"/>
      <c r="AB21" s="1017"/>
      <c r="AC21" s="1017"/>
      <c r="AD21" s="1017"/>
      <c r="AE21" s="1017"/>
      <c r="AF21" s="1017"/>
      <c r="AG21" s="1017"/>
      <c r="AH21" s="1017"/>
      <c r="AI21" s="1014"/>
      <c r="AJ21" s="1015"/>
      <c r="AK21" s="1015"/>
      <c r="AL21" s="1015"/>
      <c r="AM21" s="1018"/>
      <c r="AN21" s="1019"/>
      <c r="AO21" s="1019"/>
      <c r="AP21" s="1019"/>
      <c r="AQ21" s="1019"/>
      <c r="AR21" s="1019"/>
      <c r="AS21" s="1019"/>
      <c r="AT21" s="1020"/>
      <c r="AU21" s="1021"/>
      <c r="AV21" s="1022"/>
      <c r="AW21" s="1022"/>
      <c r="AX21" s="1022"/>
      <c r="AY21" s="1022"/>
      <c r="AZ21" s="1022"/>
      <c r="BA21" s="1022"/>
      <c r="BB21" s="1023"/>
      <c r="BC21" s="86">
        <f>IF(OR(O20=8),AM20,0)</f>
        <v>0</v>
      </c>
      <c r="BD21" s="85"/>
      <c r="BE21" s="86">
        <f>IF(O20=8,AU20,0)</f>
        <v>0</v>
      </c>
      <c r="BF21" s="85"/>
      <c r="BX21" s="300"/>
      <c r="BY21" s="301"/>
      <c r="BZ21" s="301"/>
      <c r="CA21" s="301"/>
      <c r="CB21" s="301"/>
      <c r="CC21" s="301"/>
      <c r="CD21" s="301"/>
      <c r="CE21" s="302"/>
    </row>
    <row r="22" spans="2:83" ht="13.5" customHeight="1" x14ac:dyDescent="0.15">
      <c r="B22" s="987" t="s">
        <v>76</v>
      </c>
      <c r="C22" s="988"/>
      <c r="D22" s="988"/>
      <c r="E22" s="988"/>
      <c r="F22" s="988"/>
      <c r="G22" s="988"/>
      <c r="H22" s="988"/>
      <c r="I22" s="988"/>
      <c r="J22" s="988"/>
      <c r="K22" s="988"/>
      <c r="L22" s="989"/>
      <c r="M22" s="260" t="str">
        <f t="shared" ref="M22" si="1">IF(O22="軽8","軽減 税率",IF(O22=8,"課税",IF(O22=10,"課税","")))</f>
        <v/>
      </c>
      <c r="N22" s="242"/>
      <c r="O22" s="996"/>
      <c r="P22" s="997"/>
      <c r="Q22" s="998"/>
      <c r="R22" s="999"/>
      <c r="S22" s="1000"/>
      <c r="T22" s="1001"/>
      <c r="U22" s="1001"/>
      <c r="V22" s="1001"/>
      <c r="W22" s="1002">
        <v>32.1</v>
      </c>
      <c r="X22" s="1002"/>
      <c r="Y22" s="1002"/>
      <c r="Z22" s="1002"/>
      <c r="AA22" s="1003">
        <f>W22*S22</f>
        <v>0</v>
      </c>
      <c r="AB22" s="1003"/>
      <c r="AC22" s="1003"/>
      <c r="AD22" s="1003"/>
      <c r="AE22" s="1003"/>
      <c r="AF22" s="1003"/>
      <c r="AG22" s="1003"/>
      <c r="AH22" s="1003"/>
      <c r="AI22" s="1000"/>
      <c r="AJ22" s="1001"/>
      <c r="AK22" s="1001"/>
      <c r="AL22" s="1001"/>
      <c r="AM22" s="1004">
        <v>321000</v>
      </c>
      <c r="AN22" s="1005"/>
      <c r="AO22" s="1005"/>
      <c r="AP22" s="1005"/>
      <c r="AQ22" s="1005"/>
      <c r="AR22" s="1005"/>
      <c r="AS22" s="1005"/>
      <c r="AT22" s="1006"/>
      <c r="AU22" s="1007"/>
      <c r="AV22" s="1008"/>
      <c r="AW22" s="1008"/>
      <c r="AX22" s="1008"/>
      <c r="AY22" s="1008"/>
      <c r="AZ22" s="1008"/>
      <c r="BA22" s="1008"/>
      <c r="BB22" s="1009"/>
      <c r="BC22" s="88">
        <f>IF(O22=10,AM22,0)</f>
        <v>0</v>
      </c>
      <c r="BD22" s="87">
        <f>IF(O22="軽8",AM22,0)</f>
        <v>0</v>
      </c>
      <c r="BE22" s="88">
        <f>IF(O22=10,AU22,0)</f>
        <v>0</v>
      </c>
      <c r="BF22" s="87">
        <f>IF(O22="軽8",AU22,0)</f>
        <v>0</v>
      </c>
      <c r="BX22" s="300"/>
      <c r="BY22" s="301"/>
      <c r="BZ22" s="301"/>
      <c r="CA22" s="301"/>
      <c r="CB22" s="301"/>
      <c r="CC22" s="301"/>
      <c r="CD22" s="301"/>
      <c r="CE22" s="302"/>
    </row>
    <row r="23" spans="2:83" ht="13.5" customHeight="1" x14ac:dyDescent="0.15">
      <c r="B23" s="990"/>
      <c r="C23" s="991"/>
      <c r="D23" s="991"/>
      <c r="E23" s="991"/>
      <c r="F23" s="991"/>
      <c r="G23" s="991"/>
      <c r="H23" s="991"/>
      <c r="I23" s="991"/>
      <c r="J23" s="991"/>
      <c r="K23" s="991"/>
      <c r="L23" s="992"/>
      <c r="M23" s="261"/>
      <c r="N23" s="262"/>
      <c r="O23" s="1010"/>
      <c r="P23" s="1011"/>
      <c r="Q23" s="1012"/>
      <c r="R23" s="1013"/>
      <c r="S23" s="1014"/>
      <c r="T23" s="1015"/>
      <c r="U23" s="1015"/>
      <c r="V23" s="1015"/>
      <c r="W23" s="1016"/>
      <c r="X23" s="1016"/>
      <c r="Y23" s="1016"/>
      <c r="Z23" s="1016"/>
      <c r="AA23" s="1017"/>
      <c r="AB23" s="1017"/>
      <c r="AC23" s="1017"/>
      <c r="AD23" s="1017"/>
      <c r="AE23" s="1017"/>
      <c r="AF23" s="1017"/>
      <c r="AG23" s="1017"/>
      <c r="AH23" s="1017"/>
      <c r="AI23" s="1014"/>
      <c r="AJ23" s="1015"/>
      <c r="AK23" s="1015"/>
      <c r="AL23" s="1015"/>
      <c r="AM23" s="1018"/>
      <c r="AN23" s="1019"/>
      <c r="AO23" s="1019"/>
      <c r="AP23" s="1019"/>
      <c r="AQ23" s="1019"/>
      <c r="AR23" s="1019"/>
      <c r="AS23" s="1019"/>
      <c r="AT23" s="1020"/>
      <c r="AU23" s="1021"/>
      <c r="AV23" s="1022"/>
      <c r="AW23" s="1022"/>
      <c r="AX23" s="1022"/>
      <c r="AY23" s="1022"/>
      <c r="AZ23" s="1022"/>
      <c r="BA23" s="1022"/>
      <c r="BB23" s="1023"/>
      <c r="BC23" s="86">
        <f>IF(OR(O22=8),AM22,0)</f>
        <v>0</v>
      </c>
      <c r="BD23" s="85"/>
      <c r="BE23" s="86">
        <f>IF(O22=8,AU22,0)</f>
        <v>0</v>
      </c>
      <c r="BF23" s="85"/>
      <c r="BX23" s="300"/>
      <c r="BY23" s="301"/>
      <c r="BZ23" s="301"/>
      <c r="CA23" s="301"/>
      <c r="CB23" s="301"/>
      <c r="CC23" s="301"/>
      <c r="CD23" s="301"/>
      <c r="CE23" s="302"/>
    </row>
    <row r="24" spans="2:83" ht="13.5" customHeight="1" x14ac:dyDescent="0.15">
      <c r="B24" s="987" t="s">
        <v>77</v>
      </c>
      <c r="C24" s="988"/>
      <c r="D24" s="988"/>
      <c r="E24" s="988"/>
      <c r="F24" s="988"/>
      <c r="G24" s="988"/>
      <c r="H24" s="988"/>
      <c r="I24" s="988"/>
      <c r="J24" s="988"/>
      <c r="K24" s="988"/>
      <c r="L24" s="989"/>
      <c r="M24" s="260" t="str">
        <f t="shared" ref="M24" si="2">IF(O24="軽8","軽減 税率",IF(O24=8,"課税",IF(O24=10,"課税","")))</f>
        <v>軽減 税率</v>
      </c>
      <c r="N24" s="242"/>
      <c r="O24" s="996" t="s">
        <v>54</v>
      </c>
      <c r="P24" s="997"/>
      <c r="Q24" s="998"/>
      <c r="R24" s="999"/>
      <c r="S24" s="1000">
        <v>10</v>
      </c>
      <c r="T24" s="1001"/>
      <c r="U24" s="1001"/>
      <c r="V24" s="1001"/>
      <c r="W24" s="1002">
        <v>500</v>
      </c>
      <c r="X24" s="1002"/>
      <c r="Y24" s="1002"/>
      <c r="Z24" s="1002"/>
      <c r="AA24" s="1003">
        <f>W24*S24</f>
        <v>5000</v>
      </c>
      <c r="AB24" s="1003"/>
      <c r="AC24" s="1003"/>
      <c r="AD24" s="1003"/>
      <c r="AE24" s="1003"/>
      <c r="AF24" s="1003"/>
      <c r="AG24" s="1003"/>
      <c r="AH24" s="1003"/>
      <c r="AI24" s="1000"/>
      <c r="AJ24" s="1001"/>
      <c r="AK24" s="1001"/>
      <c r="AL24" s="1001"/>
      <c r="AM24" s="1004">
        <v>5000</v>
      </c>
      <c r="AN24" s="1005"/>
      <c r="AO24" s="1005"/>
      <c r="AP24" s="1005"/>
      <c r="AQ24" s="1005"/>
      <c r="AR24" s="1005"/>
      <c r="AS24" s="1005"/>
      <c r="AT24" s="1006"/>
      <c r="AU24" s="1007"/>
      <c r="AV24" s="1008"/>
      <c r="AW24" s="1008"/>
      <c r="AX24" s="1008"/>
      <c r="AY24" s="1008"/>
      <c r="AZ24" s="1008"/>
      <c r="BA24" s="1008"/>
      <c r="BB24" s="1009"/>
      <c r="BC24" s="88">
        <f>IF(O24=10,AM24,0)</f>
        <v>0</v>
      </c>
      <c r="BD24" s="87">
        <f>IF(O24="軽8",AM24,0)</f>
        <v>5000</v>
      </c>
      <c r="BE24" s="88">
        <f>IF(O24=10,AU24,0)</f>
        <v>0</v>
      </c>
      <c r="BF24" s="87">
        <f>IF(O24="軽8",AU24,0)</f>
        <v>0</v>
      </c>
      <c r="BX24" s="300"/>
      <c r="BY24" s="301"/>
      <c r="BZ24" s="301"/>
      <c r="CA24" s="301"/>
      <c r="CB24" s="301"/>
      <c r="CC24" s="301"/>
      <c r="CD24" s="301"/>
      <c r="CE24" s="302"/>
    </row>
    <row r="25" spans="2:83" ht="13.5" customHeight="1" x14ac:dyDescent="0.15">
      <c r="B25" s="990"/>
      <c r="C25" s="991"/>
      <c r="D25" s="991"/>
      <c r="E25" s="991"/>
      <c r="F25" s="991"/>
      <c r="G25" s="991"/>
      <c r="H25" s="991"/>
      <c r="I25" s="991"/>
      <c r="J25" s="991"/>
      <c r="K25" s="991"/>
      <c r="L25" s="992"/>
      <c r="M25" s="261"/>
      <c r="N25" s="262"/>
      <c r="O25" s="1010"/>
      <c r="P25" s="1011"/>
      <c r="Q25" s="1012"/>
      <c r="R25" s="1013"/>
      <c r="S25" s="1014"/>
      <c r="T25" s="1015"/>
      <c r="U25" s="1015"/>
      <c r="V25" s="1015"/>
      <c r="W25" s="1016"/>
      <c r="X25" s="1016"/>
      <c r="Y25" s="1016"/>
      <c r="Z25" s="1016"/>
      <c r="AA25" s="1017"/>
      <c r="AB25" s="1017"/>
      <c r="AC25" s="1017"/>
      <c r="AD25" s="1017"/>
      <c r="AE25" s="1017"/>
      <c r="AF25" s="1017"/>
      <c r="AG25" s="1017"/>
      <c r="AH25" s="1017"/>
      <c r="AI25" s="1014"/>
      <c r="AJ25" s="1015"/>
      <c r="AK25" s="1015"/>
      <c r="AL25" s="1015"/>
      <c r="AM25" s="1018"/>
      <c r="AN25" s="1019"/>
      <c r="AO25" s="1019"/>
      <c r="AP25" s="1019"/>
      <c r="AQ25" s="1019"/>
      <c r="AR25" s="1019"/>
      <c r="AS25" s="1019"/>
      <c r="AT25" s="1020"/>
      <c r="AU25" s="1021"/>
      <c r="AV25" s="1022"/>
      <c r="AW25" s="1022"/>
      <c r="AX25" s="1022"/>
      <c r="AY25" s="1022"/>
      <c r="AZ25" s="1022"/>
      <c r="BA25" s="1022"/>
      <c r="BB25" s="1023"/>
      <c r="BC25" s="86">
        <f>IF(OR(O24=8),AM24,0)</f>
        <v>0</v>
      </c>
      <c r="BD25" s="85"/>
      <c r="BE25" s="86">
        <f>IF(O24=8,AU24,0)</f>
        <v>0</v>
      </c>
      <c r="BF25" s="85"/>
      <c r="BX25" s="300"/>
      <c r="BY25" s="301"/>
      <c r="BZ25" s="301"/>
      <c r="CA25" s="301"/>
      <c r="CB25" s="301"/>
      <c r="CC25" s="301"/>
      <c r="CD25" s="301"/>
      <c r="CE25" s="302"/>
    </row>
    <row r="26" spans="2:83" ht="13.5" customHeight="1" x14ac:dyDescent="0.15">
      <c r="B26" s="987"/>
      <c r="C26" s="988"/>
      <c r="D26" s="988"/>
      <c r="E26" s="988"/>
      <c r="F26" s="988"/>
      <c r="G26" s="988"/>
      <c r="H26" s="988"/>
      <c r="I26" s="988"/>
      <c r="J26" s="988"/>
      <c r="K26" s="988"/>
      <c r="L26" s="989"/>
      <c r="M26" s="260" t="str">
        <f t="shared" ref="M26" si="3">IF(O26="軽8","軽減 税率",IF(O26=8,"課税",IF(O26=10,"課税","")))</f>
        <v/>
      </c>
      <c r="N26" s="242"/>
      <c r="O26" s="996"/>
      <c r="P26" s="997"/>
      <c r="Q26" s="998"/>
      <c r="R26" s="999"/>
      <c r="S26" s="1000"/>
      <c r="T26" s="1001"/>
      <c r="U26" s="1001"/>
      <c r="V26" s="1001"/>
      <c r="W26" s="1002"/>
      <c r="X26" s="1002"/>
      <c r="Y26" s="1002"/>
      <c r="Z26" s="1002"/>
      <c r="AA26" s="1003">
        <f>W26*S26</f>
        <v>0</v>
      </c>
      <c r="AB26" s="1003"/>
      <c r="AC26" s="1003"/>
      <c r="AD26" s="1003"/>
      <c r="AE26" s="1003"/>
      <c r="AF26" s="1003"/>
      <c r="AG26" s="1003"/>
      <c r="AH26" s="1003"/>
      <c r="AI26" s="1000"/>
      <c r="AJ26" s="1001"/>
      <c r="AK26" s="1001"/>
      <c r="AL26" s="1001"/>
      <c r="AM26" s="1004"/>
      <c r="AN26" s="1005"/>
      <c r="AO26" s="1005"/>
      <c r="AP26" s="1005"/>
      <c r="AQ26" s="1005"/>
      <c r="AR26" s="1005"/>
      <c r="AS26" s="1005"/>
      <c r="AT26" s="1006"/>
      <c r="AU26" s="1007"/>
      <c r="AV26" s="1008"/>
      <c r="AW26" s="1008"/>
      <c r="AX26" s="1008"/>
      <c r="AY26" s="1008"/>
      <c r="AZ26" s="1008"/>
      <c r="BA26" s="1008"/>
      <c r="BB26" s="1009"/>
      <c r="BC26" s="88">
        <f>IF(O26=10,AM26,0)</f>
        <v>0</v>
      </c>
      <c r="BD26" s="87">
        <f>IF(O26="軽8",AM26,0)</f>
        <v>0</v>
      </c>
      <c r="BE26" s="88">
        <f>IF(O26=10,AU26,0)</f>
        <v>0</v>
      </c>
      <c r="BF26" s="87">
        <f>IF(O26="軽8",AU26,0)</f>
        <v>0</v>
      </c>
      <c r="BX26" s="300"/>
      <c r="BY26" s="301"/>
      <c r="BZ26" s="301"/>
      <c r="CA26" s="301"/>
      <c r="CB26" s="301"/>
      <c r="CC26" s="301"/>
      <c r="CD26" s="301"/>
      <c r="CE26" s="302"/>
    </row>
    <row r="27" spans="2:83" ht="13.5" customHeight="1" x14ac:dyDescent="0.15">
      <c r="B27" s="990"/>
      <c r="C27" s="991"/>
      <c r="D27" s="991"/>
      <c r="E27" s="991"/>
      <c r="F27" s="991"/>
      <c r="G27" s="991"/>
      <c r="H27" s="991"/>
      <c r="I27" s="991"/>
      <c r="J27" s="991"/>
      <c r="K27" s="991"/>
      <c r="L27" s="992"/>
      <c r="M27" s="261"/>
      <c r="N27" s="262"/>
      <c r="O27" s="1010"/>
      <c r="P27" s="1011"/>
      <c r="Q27" s="1012"/>
      <c r="R27" s="1013"/>
      <c r="S27" s="1014"/>
      <c r="T27" s="1015"/>
      <c r="U27" s="1015"/>
      <c r="V27" s="1015"/>
      <c r="W27" s="1016"/>
      <c r="X27" s="1016"/>
      <c r="Y27" s="1016"/>
      <c r="Z27" s="1016"/>
      <c r="AA27" s="1017"/>
      <c r="AB27" s="1017"/>
      <c r="AC27" s="1017"/>
      <c r="AD27" s="1017"/>
      <c r="AE27" s="1017"/>
      <c r="AF27" s="1017"/>
      <c r="AG27" s="1017"/>
      <c r="AH27" s="1017"/>
      <c r="AI27" s="1014"/>
      <c r="AJ27" s="1015"/>
      <c r="AK27" s="1015"/>
      <c r="AL27" s="1015"/>
      <c r="AM27" s="1018"/>
      <c r="AN27" s="1019"/>
      <c r="AO27" s="1019"/>
      <c r="AP27" s="1019"/>
      <c r="AQ27" s="1019"/>
      <c r="AR27" s="1019"/>
      <c r="AS27" s="1019"/>
      <c r="AT27" s="1020"/>
      <c r="AU27" s="1021"/>
      <c r="AV27" s="1022"/>
      <c r="AW27" s="1022"/>
      <c r="AX27" s="1022"/>
      <c r="AY27" s="1022"/>
      <c r="AZ27" s="1022"/>
      <c r="BA27" s="1022"/>
      <c r="BB27" s="1023"/>
      <c r="BC27" s="86">
        <f>IF(OR(O26=8),AM26,0)</f>
        <v>0</v>
      </c>
      <c r="BD27" s="85"/>
      <c r="BE27" s="86">
        <f>IF(O26=8,AU26,0)</f>
        <v>0</v>
      </c>
      <c r="BF27" s="85"/>
      <c r="BX27" s="300"/>
      <c r="BY27" s="301"/>
      <c r="BZ27" s="301"/>
      <c r="CA27" s="301"/>
      <c r="CB27" s="301"/>
      <c r="CC27" s="301"/>
      <c r="CD27" s="301"/>
      <c r="CE27" s="302"/>
    </row>
    <row r="28" spans="2:83" ht="13.5" customHeight="1" x14ac:dyDescent="0.15">
      <c r="B28" s="987"/>
      <c r="C28" s="988"/>
      <c r="D28" s="988"/>
      <c r="E28" s="988"/>
      <c r="F28" s="988"/>
      <c r="G28" s="988"/>
      <c r="H28" s="988"/>
      <c r="I28" s="988"/>
      <c r="J28" s="988"/>
      <c r="K28" s="988"/>
      <c r="L28" s="989"/>
      <c r="M28" s="260" t="str">
        <f t="shared" ref="M28" si="4">IF(O28="軽8","軽減 税率",IF(O28=8,"課税",IF(O28=10,"課税","")))</f>
        <v/>
      </c>
      <c r="N28" s="242"/>
      <c r="O28" s="996"/>
      <c r="P28" s="997"/>
      <c r="Q28" s="998"/>
      <c r="R28" s="999"/>
      <c r="S28" s="1000"/>
      <c r="T28" s="1001"/>
      <c r="U28" s="1001"/>
      <c r="V28" s="1001"/>
      <c r="W28" s="1002"/>
      <c r="X28" s="1002"/>
      <c r="Y28" s="1002"/>
      <c r="Z28" s="1002"/>
      <c r="AA28" s="1003">
        <f>W28*S28</f>
        <v>0</v>
      </c>
      <c r="AB28" s="1003"/>
      <c r="AC28" s="1003"/>
      <c r="AD28" s="1003"/>
      <c r="AE28" s="1003"/>
      <c r="AF28" s="1003"/>
      <c r="AG28" s="1003"/>
      <c r="AH28" s="1003"/>
      <c r="AI28" s="1000"/>
      <c r="AJ28" s="1001"/>
      <c r="AK28" s="1001"/>
      <c r="AL28" s="1001"/>
      <c r="AM28" s="1004"/>
      <c r="AN28" s="1005"/>
      <c r="AO28" s="1005"/>
      <c r="AP28" s="1005"/>
      <c r="AQ28" s="1005"/>
      <c r="AR28" s="1005"/>
      <c r="AS28" s="1005"/>
      <c r="AT28" s="1006"/>
      <c r="AU28" s="1007"/>
      <c r="AV28" s="1008"/>
      <c r="AW28" s="1008"/>
      <c r="AX28" s="1008"/>
      <c r="AY28" s="1008"/>
      <c r="AZ28" s="1008"/>
      <c r="BA28" s="1008"/>
      <c r="BB28" s="1009"/>
      <c r="BC28" s="88">
        <f>IF(O28=10,AM28,0)</f>
        <v>0</v>
      </c>
      <c r="BD28" s="87">
        <f>IF(O28="軽8",AM28,0)</f>
        <v>0</v>
      </c>
      <c r="BE28" s="88">
        <f>IF(O28=10,AU28,0)</f>
        <v>0</v>
      </c>
      <c r="BF28" s="87">
        <f>IF(O28="軽8",AU28,0)</f>
        <v>0</v>
      </c>
      <c r="BX28" s="300"/>
      <c r="BY28" s="301"/>
      <c r="BZ28" s="301"/>
      <c r="CA28" s="301"/>
      <c r="CB28" s="301"/>
      <c r="CC28" s="301"/>
      <c r="CD28" s="301"/>
      <c r="CE28" s="302"/>
    </row>
    <row r="29" spans="2:83" ht="13.5" customHeight="1" x14ac:dyDescent="0.15">
      <c r="B29" s="990"/>
      <c r="C29" s="991"/>
      <c r="D29" s="991"/>
      <c r="E29" s="991"/>
      <c r="F29" s="991"/>
      <c r="G29" s="991"/>
      <c r="H29" s="991"/>
      <c r="I29" s="991"/>
      <c r="J29" s="991"/>
      <c r="K29" s="991"/>
      <c r="L29" s="992"/>
      <c r="M29" s="261"/>
      <c r="N29" s="262"/>
      <c r="O29" s="1010"/>
      <c r="P29" s="1011"/>
      <c r="Q29" s="1012"/>
      <c r="R29" s="1013"/>
      <c r="S29" s="1014"/>
      <c r="T29" s="1015"/>
      <c r="U29" s="1015"/>
      <c r="V29" s="1015"/>
      <c r="W29" s="1016"/>
      <c r="X29" s="1016"/>
      <c r="Y29" s="1016"/>
      <c r="Z29" s="1016"/>
      <c r="AA29" s="1017"/>
      <c r="AB29" s="1017"/>
      <c r="AC29" s="1017"/>
      <c r="AD29" s="1017"/>
      <c r="AE29" s="1017"/>
      <c r="AF29" s="1017"/>
      <c r="AG29" s="1017"/>
      <c r="AH29" s="1017"/>
      <c r="AI29" s="1014"/>
      <c r="AJ29" s="1015"/>
      <c r="AK29" s="1015"/>
      <c r="AL29" s="1015"/>
      <c r="AM29" s="1018"/>
      <c r="AN29" s="1019"/>
      <c r="AO29" s="1019"/>
      <c r="AP29" s="1019"/>
      <c r="AQ29" s="1019"/>
      <c r="AR29" s="1019"/>
      <c r="AS29" s="1019"/>
      <c r="AT29" s="1020"/>
      <c r="AU29" s="1021"/>
      <c r="AV29" s="1022"/>
      <c r="AW29" s="1022"/>
      <c r="AX29" s="1022"/>
      <c r="AY29" s="1022"/>
      <c r="AZ29" s="1022"/>
      <c r="BA29" s="1022"/>
      <c r="BB29" s="1023"/>
      <c r="BC29" s="86">
        <f>IF(OR(O28=8),AM28,0)</f>
        <v>0</v>
      </c>
      <c r="BD29" s="85"/>
      <c r="BE29" s="86">
        <f>IF(O28=8,AU28,0)</f>
        <v>0</v>
      </c>
      <c r="BF29" s="85"/>
      <c r="BX29" s="300"/>
      <c r="BY29" s="301"/>
      <c r="BZ29" s="301"/>
      <c r="CA29" s="301"/>
      <c r="CB29" s="301"/>
      <c r="CC29" s="301"/>
      <c r="CD29" s="301"/>
      <c r="CE29" s="302"/>
    </row>
    <row r="30" spans="2:83" ht="13.5" customHeight="1" x14ac:dyDescent="0.15">
      <c r="B30" s="987"/>
      <c r="C30" s="988"/>
      <c r="D30" s="988"/>
      <c r="E30" s="988"/>
      <c r="F30" s="988"/>
      <c r="G30" s="988"/>
      <c r="H30" s="988"/>
      <c r="I30" s="988"/>
      <c r="J30" s="988"/>
      <c r="K30" s="988"/>
      <c r="L30" s="989"/>
      <c r="M30" s="260" t="str">
        <f t="shared" ref="M30" si="5">IF(O30="軽8","軽減 税率",IF(O30=8,"課税",IF(O30=10,"課税","")))</f>
        <v/>
      </c>
      <c r="N30" s="242"/>
      <c r="O30" s="996"/>
      <c r="P30" s="997"/>
      <c r="Q30" s="998"/>
      <c r="R30" s="999"/>
      <c r="S30" s="1000"/>
      <c r="T30" s="1001"/>
      <c r="U30" s="1001"/>
      <c r="V30" s="1001"/>
      <c r="W30" s="1002"/>
      <c r="X30" s="1002"/>
      <c r="Y30" s="1002"/>
      <c r="Z30" s="1002"/>
      <c r="AA30" s="1003">
        <f>W30*S30</f>
        <v>0</v>
      </c>
      <c r="AB30" s="1003"/>
      <c r="AC30" s="1003"/>
      <c r="AD30" s="1003"/>
      <c r="AE30" s="1003"/>
      <c r="AF30" s="1003"/>
      <c r="AG30" s="1003"/>
      <c r="AH30" s="1003"/>
      <c r="AI30" s="1000"/>
      <c r="AJ30" s="1001"/>
      <c r="AK30" s="1001"/>
      <c r="AL30" s="1001"/>
      <c r="AM30" s="1004"/>
      <c r="AN30" s="1005"/>
      <c r="AO30" s="1005"/>
      <c r="AP30" s="1005"/>
      <c r="AQ30" s="1005"/>
      <c r="AR30" s="1005"/>
      <c r="AS30" s="1005"/>
      <c r="AT30" s="1006"/>
      <c r="AU30" s="1007"/>
      <c r="AV30" s="1008"/>
      <c r="AW30" s="1008"/>
      <c r="AX30" s="1008"/>
      <c r="AY30" s="1008"/>
      <c r="AZ30" s="1008"/>
      <c r="BA30" s="1008"/>
      <c r="BB30" s="1009"/>
      <c r="BC30" s="88">
        <f>IF(O30=10,AM30,0)</f>
        <v>0</v>
      </c>
      <c r="BD30" s="87">
        <f>IF(O30="軽8",AM30,0)</f>
        <v>0</v>
      </c>
      <c r="BE30" s="88">
        <f>IF(O30=10,AU30,0)</f>
        <v>0</v>
      </c>
      <c r="BF30" s="87">
        <f>IF(O30="軽8",AU30,0)</f>
        <v>0</v>
      </c>
      <c r="BX30" s="300"/>
      <c r="BY30" s="301"/>
      <c r="BZ30" s="301"/>
      <c r="CA30" s="301"/>
      <c r="CB30" s="301"/>
      <c r="CC30" s="301"/>
      <c r="CD30" s="301"/>
      <c r="CE30" s="302"/>
    </row>
    <row r="31" spans="2:83" ht="13.5" customHeight="1" x14ac:dyDescent="0.15">
      <c r="B31" s="990"/>
      <c r="C31" s="991"/>
      <c r="D31" s="991"/>
      <c r="E31" s="991"/>
      <c r="F31" s="991"/>
      <c r="G31" s="991"/>
      <c r="H31" s="991"/>
      <c r="I31" s="991"/>
      <c r="J31" s="991"/>
      <c r="K31" s="991"/>
      <c r="L31" s="992"/>
      <c r="M31" s="261"/>
      <c r="N31" s="262"/>
      <c r="O31" s="1010"/>
      <c r="P31" s="1011"/>
      <c r="Q31" s="1012"/>
      <c r="R31" s="1013"/>
      <c r="S31" s="1014"/>
      <c r="T31" s="1015"/>
      <c r="U31" s="1015"/>
      <c r="V31" s="1015"/>
      <c r="W31" s="1016"/>
      <c r="X31" s="1016"/>
      <c r="Y31" s="1016"/>
      <c r="Z31" s="1016"/>
      <c r="AA31" s="1017"/>
      <c r="AB31" s="1017"/>
      <c r="AC31" s="1017"/>
      <c r="AD31" s="1017"/>
      <c r="AE31" s="1017"/>
      <c r="AF31" s="1017"/>
      <c r="AG31" s="1017"/>
      <c r="AH31" s="1017"/>
      <c r="AI31" s="1014"/>
      <c r="AJ31" s="1015"/>
      <c r="AK31" s="1015"/>
      <c r="AL31" s="1015"/>
      <c r="AM31" s="1018"/>
      <c r="AN31" s="1019"/>
      <c r="AO31" s="1019"/>
      <c r="AP31" s="1019"/>
      <c r="AQ31" s="1019"/>
      <c r="AR31" s="1019"/>
      <c r="AS31" s="1019"/>
      <c r="AT31" s="1020"/>
      <c r="AU31" s="1021"/>
      <c r="AV31" s="1022"/>
      <c r="AW31" s="1022"/>
      <c r="AX31" s="1022"/>
      <c r="AY31" s="1022"/>
      <c r="AZ31" s="1022"/>
      <c r="BA31" s="1022"/>
      <c r="BB31" s="1023"/>
      <c r="BC31" s="86">
        <f>IF(OR(O30=8),AM30,0)</f>
        <v>0</v>
      </c>
      <c r="BD31" s="85"/>
      <c r="BE31" s="86">
        <f>IF(O30=8,AU30,0)</f>
        <v>0</v>
      </c>
      <c r="BF31" s="85"/>
      <c r="BH31" s="1" t="s">
        <v>11</v>
      </c>
      <c r="BX31" s="300"/>
      <c r="BY31" s="301"/>
      <c r="BZ31" s="301"/>
      <c r="CA31" s="301"/>
      <c r="CB31" s="301"/>
      <c r="CC31" s="301"/>
      <c r="CD31" s="301"/>
      <c r="CE31" s="302"/>
    </row>
    <row r="32" spans="2:83" ht="13.5" customHeight="1" x14ac:dyDescent="0.15">
      <c r="B32" s="987"/>
      <c r="C32" s="988"/>
      <c r="D32" s="988"/>
      <c r="E32" s="988"/>
      <c r="F32" s="988"/>
      <c r="G32" s="988"/>
      <c r="H32" s="988"/>
      <c r="I32" s="988"/>
      <c r="J32" s="988"/>
      <c r="K32" s="988"/>
      <c r="L32" s="989"/>
      <c r="M32" s="241" t="str">
        <f t="shared" ref="M32" si="6">IF(O32="軽8","軽減 税率",IF(O32=8,"課税",IF(O32=10,"課税","")))</f>
        <v/>
      </c>
      <c r="N32" s="242"/>
      <c r="O32" s="996"/>
      <c r="P32" s="997"/>
      <c r="Q32" s="998"/>
      <c r="R32" s="999"/>
      <c r="S32" s="1000"/>
      <c r="T32" s="1001"/>
      <c r="U32" s="1001"/>
      <c r="V32" s="1001"/>
      <c r="W32" s="1002"/>
      <c r="X32" s="1002"/>
      <c r="Y32" s="1002"/>
      <c r="Z32" s="1002"/>
      <c r="AA32" s="1003">
        <f>W32*S32</f>
        <v>0</v>
      </c>
      <c r="AB32" s="1003"/>
      <c r="AC32" s="1003"/>
      <c r="AD32" s="1003"/>
      <c r="AE32" s="1003"/>
      <c r="AF32" s="1003"/>
      <c r="AG32" s="1003"/>
      <c r="AH32" s="1003"/>
      <c r="AI32" s="1000"/>
      <c r="AJ32" s="1001"/>
      <c r="AK32" s="1001"/>
      <c r="AL32" s="1001"/>
      <c r="AM32" s="1004"/>
      <c r="AN32" s="1005"/>
      <c r="AO32" s="1005"/>
      <c r="AP32" s="1005"/>
      <c r="AQ32" s="1005"/>
      <c r="AR32" s="1005"/>
      <c r="AS32" s="1005"/>
      <c r="AT32" s="1006"/>
      <c r="AU32" s="1007"/>
      <c r="AV32" s="1008"/>
      <c r="AW32" s="1008"/>
      <c r="AX32" s="1008"/>
      <c r="AY32" s="1008"/>
      <c r="AZ32" s="1008"/>
      <c r="BA32" s="1008"/>
      <c r="BB32" s="1009"/>
      <c r="BC32" s="88">
        <f>IF(O32=10,AM32,0)</f>
        <v>0</v>
      </c>
      <c r="BD32" s="87">
        <f>IF(O32="軽8",AM32,0)</f>
        <v>0</v>
      </c>
      <c r="BE32" s="88">
        <f>IF(O32=10,AU32,0)</f>
        <v>0</v>
      </c>
      <c r="BF32" s="87">
        <f>IF(O32="軽8",AU32,0)</f>
        <v>0</v>
      </c>
      <c r="BX32" s="300"/>
      <c r="BY32" s="301"/>
      <c r="BZ32" s="301"/>
      <c r="CA32" s="301"/>
      <c r="CB32" s="301"/>
      <c r="CC32" s="301"/>
      <c r="CD32" s="301"/>
      <c r="CE32" s="302"/>
    </row>
    <row r="33" spans="2:83" ht="14.25" customHeight="1" thickBot="1" x14ac:dyDescent="0.2">
      <c r="B33" s="993"/>
      <c r="C33" s="994"/>
      <c r="D33" s="994"/>
      <c r="E33" s="994"/>
      <c r="F33" s="994"/>
      <c r="G33" s="994"/>
      <c r="H33" s="994"/>
      <c r="I33" s="994"/>
      <c r="J33" s="994"/>
      <c r="K33" s="994"/>
      <c r="L33" s="995"/>
      <c r="M33" s="243"/>
      <c r="N33" s="244"/>
      <c r="O33" s="1024"/>
      <c r="P33" s="1025"/>
      <c r="Q33" s="1026"/>
      <c r="R33" s="1027"/>
      <c r="S33" s="1028"/>
      <c r="T33" s="1029"/>
      <c r="U33" s="1029"/>
      <c r="V33" s="1029"/>
      <c r="W33" s="1030"/>
      <c r="X33" s="1030"/>
      <c r="Y33" s="1030"/>
      <c r="Z33" s="1030"/>
      <c r="AA33" s="1031"/>
      <c r="AB33" s="1031"/>
      <c r="AC33" s="1031"/>
      <c r="AD33" s="1031"/>
      <c r="AE33" s="1031"/>
      <c r="AF33" s="1031"/>
      <c r="AG33" s="1031"/>
      <c r="AH33" s="1031"/>
      <c r="AI33" s="1032"/>
      <c r="AJ33" s="1033"/>
      <c r="AK33" s="1033"/>
      <c r="AL33" s="1033"/>
      <c r="AM33" s="1034"/>
      <c r="AN33" s="1035"/>
      <c r="AO33" s="1035"/>
      <c r="AP33" s="1035"/>
      <c r="AQ33" s="1035"/>
      <c r="AR33" s="1035"/>
      <c r="AS33" s="1035"/>
      <c r="AT33" s="1036"/>
      <c r="AU33" s="1037"/>
      <c r="AV33" s="1038"/>
      <c r="AW33" s="1038"/>
      <c r="AX33" s="1038"/>
      <c r="AY33" s="1038"/>
      <c r="AZ33" s="1038"/>
      <c r="BA33" s="1038"/>
      <c r="BB33" s="1039"/>
      <c r="BC33" s="86">
        <f>IF(OR(O32=8),AM32,0)</f>
        <v>0</v>
      </c>
      <c r="BD33" s="85"/>
      <c r="BE33" s="86">
        <f>IF(O32=8,AU32,0)</f>
        <v>0</v>
      </c>
      <c r="BF33" s="85"/>
      <c r="BH33" s="1">
        <v>8</v>
      </c>
      <c r="BX33" s="300"/>
      <c r="BY33" s="301"/>
      <c r="BZ33" s="301"/>
      <c r="CA33" s="301"/>
      <c r="CB33" s="301"/>
      <c r="CC33" s="301"/>
      <c r="CD33" s="301"/>
      <c r="CE33" s="302"/>
    </row>
    <row r="34" spans="2:83" ht="15.75" customHeight="1" x14ac:dyDescent="0.15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78"/>
      <c r="P34" s="78"/>
      <c r="Q34" s="77"/>
      <c r="R34" s="77"/>
      <c r="S34" s="180" t="s">
        <v>60</v>
      </c>
      <c r="T34" s="181"/>
      <c r="U34" s="181"/>
      <c r="V34" s="182"/>
      <c r="W34" s="214" t="s">
        <v>57</v>
      </c>
      <c r="X34" s="215"/>
      <c r="Y34" s="215"/>
      <c r="Z34" s="215"/>
      <c r="AA34" s="216">
        <f>SUMIF(O18:P33,"軽8",AM18:AT33)</f>
        <v>5000</v>
      </c>
      <c r="AB34" s="216"/>
      <c r="AC34" s="216"/>
      <c r="AD34" s="216"/>
      <c r="AE34" s="216"/>
      <c r="AF34" s="216"/>
      <c r="AG34" s="216"/>
      <c r="AH34" s="217"/>
      <c r="AI34" s="218" t="s">
        <v>63</v>
      </c>
      <c r="AJ34" s="219"/>
      <c r="AK34" s="219"/>
      <c r="AL34" s="220"/>
      <c r="AM34" s="227">
        <f>BC34</f>
        <v>400</v>
      </c>
      <c r="AN34" s="227"/>
      <c r="AO34" s="227"/>
      <c r="AP34" s="227"/>
      <c r="AQ34" s="227"/>
      <c r="AR34" s="227"/>
      <c r="AS34" s="227"/>
      <c r="AT34" s="228"/>
      <c r="AU34" s="229">
        <f>BE34</f>
        <v>0</v>
      </c>
      <c r="AV34" s="230"/>
      <c r="AW34" s="230"/>
      <c r="AX34" s="230"/>
      <c r="AY34" s="230"/>
      <c r="AZ34" s="230"/>
      <c r="BA34" s="230"/>
      <c r="BB34" s="231"/>
      <c r="BC34" s="82">
        <f>ROUNDDOWN((BD32+BD18+BD20+BD22+BD24+BD26+BD28+BD30)*8%,0)</f>
        <v>400</v>
      </c>
      <c r="BD34" s="83"/>
      <c r="BE34" s="82">
        <f>ROUNDDOWN((BF32+BF18+BF20+BF22+BF24+BF26+BF28+BF30)*8%,0)</f>
        <v>0</v>
      </c>
      <c r="BF34" s="81"/>
      <c r="BH34" s="1" t="s">
        <v>54</v>
      </c>
      <c r="BX34" s="300"/>
      <c r="BY34" s="301"/>
      <c r="BZ34" s="301"/>
      <c r="CA34" s="301"/>
      <c r="CB34" s="301"/>
      <c r="CC34" s="301"/>
      <c r="CD34" s="301"/>
      <c r="CE34" s="302"/>
    </row>
    <row r="35" spans="2:83" ht="15.75" customHeight="1" x14ac:dyDescent="0.15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N35" s="79"/>
      <c r="O35" s="78"/>
      <c r="P35" s="78"/>
      <c r="Q35" s="77"/>
      <c r="R35" s="77"/>
      <c r="S35" s="183"/>
      <c r="T35" s="184"/>
      <c r="U35" s="184"/>
      <c r="V35" s="185"/>
      <c r="W35" s="189" t="s">
        <v>38</v>
      </c>
      <c r="X35" s="190"/>
      <c r="Y35" s="190"/>
      <c r="Z35" s="190"/>
      <c r="AA35" s="191">
        <f>SUMIF(O18:P33,8,AM18:AT33)</f>
        <v>0</v>
      </c>
      <c r="AB35" s="191"/>
      <c r="AC35" s="191"/>
      <c r="AD35" s="191"/>
      <c r="AE35" s="191"/>
      <c r="AF35" s="191"/>
      <c r="AG35" s="191"/>
      <c r="AH35" s="192"/>
      <c r="AI35" s="221"/>
      <c r="AJ35" s="222"/>
      <c r="AK35" s="222"/>
      <c r="AL35" s="223"/>
      <c r="AM35" s="193">
        <f>BC35</f>
        <v>0</v>
      </c>
      <c r="AN35" s="193"/>
      <c r="AO35" s="193"/>
      <c r="AP35" s="193"/>
      <c r="AQ35" s="193"/>
      <c r="AR35" s="193"/>
      <c r="AS35" s="193"/>
      <c r="AT35" s="194"/>
      <c r="AU35" s="192">
        <f>BE35</f>
        <v>0</v>
      </c>
      <c r="AV35" s="193"/>
      <c r="AW35" s="193"/>
      <c r="AX35" s="193"/>
      <c r="AY35" s="193"/>
      <c r="AZ35" s="193"/>
      <c r="BA35" s="193"/>
      <c r="BB35" s="195"/>
      <c r="BC35" s="75">
        <f>ROUNDDOWN((BC19+BC21+BC23+BC25+BC27+BC29+BC31+BC33)*8%,0)</f>
        <v>0</v>
      </c>
      <c r="BD35" s="76"/>
      <c r="BE35" s="75">
        <f>ROUNDDOWN((BE19+BE21+BE23+BE25+BE27+BE29+BE31+BE33)*8%,0)</f>
        <v>0</v>
      </c>
      <c r="BF35" s="70"/>
      <c r="BH35" s="1">
        <v>10</v>
      </c>
      <c r="BX35" s="300"/>
      <c r="BY35" s="301"/>
      <c r="BZ35" s="301"/>
      <c r="CA35" s="301"/>
      <c r="CB35" s="301"/>
      <c r="CC35" s="301"/>
      <c r="CD35" s="301"/>
      <c r="CE35" s="302"/>
    </row>
    <row r="36" spans="2:83" ht="15.75" customHeight="1" x14ac:dyDescent="0.15">
      <c r="S36" s="183"/>
      <c r="T36" s="184"/>
      <c r="U36" s="184"/>
      <c r="V36" s="185"/>
      <c r="W36" s="189" t="s">
        <v>37</v>
      </c>
      <c r="X36" s="190"/>
      <c r="Y36" s="190"/>
      <c r="Z36" s="190"/>
      <c r="AA36" s="191">
        <f>SUMIF(O18:P33,10,AM18:AT33)</f>
        <v>4600000</v>
      </c>
      <c r="AB36" s="191"/>
      <c r="AC36" s="191"/>
      <c r="AD36" s="191"/>
      <c r="AE36" s="191"/>
      <c r="AF36" s="191"/>
      <c r="AG36" s="191"/>
      <c r="AH36" s="192"/>
      <c r="AI36" s="221"/>
      <c r="AJ36" s="222"/>
      <c r="AK36" s="222"/>
      <c r="AL36" s="223"/>
      <c r="AM36" s="193">
        <f>BC36</f>
        <v>460000</v>
      </c>
      <c r="AN36" s="193"/>
      <c r="AO36" s="193"/>
      <c r="AP36" s="193"/>
      <c r="AQ36" s="193"/>
      <c r="AR36" s="193"/>
      <c r="AS36" s="193"/>
      <c r="AT36" s="194"/>
      <c r="AU36" s="192">
        <f>BE36</f>
        <v>0</v>
      </c>
      <c r="AV36" s="193"/>
      <c r="AW36" s="193"/>
      <c r="AX36" s="193"/>
      <c r="AY36" s="193"/>
      <c r="AZ36" s="193"/>
      <c r="BA36" s="193"/>
      <c r="BB36" s="195"/>
      <c r="BC36" s="74">
        <f>ROUNDDOWN((BC18+BC20+BC22+BC24+BC26+BC28+BC30+BC32)*10%,0)</f>
        <v>460000</v>
      </c>
      <c r="BD36" s="72"/>
      <c r="BE36" s="73">
        <f>ROUNDDOWN((BE18+BE20+BE22+BE24+BE26+BE28+BE30+BE32)*10%,0)</f>
        <v>0</v>
      </c>
      <c r="BF36" s="72"/>
      <c r="BX36" s="300"/>
      <c r="BY36" s="301"/>
      <c r="BZ36" s="301"/>
      <c r="CA36" s="301"/>
      <c r="CB36" s="301"/>
      <c r="CC36" s="301"/>
      <c r="CD36" s="301"/>
      <c r="CE36" s="302"/>
    </row>
    <row r="37" spans="2:83" ht="15.75" customHeight="1" thickBot="1" x14ac:dyDescent="0.2">
      <c r="S37" s="186"/>
      <c r="T37" s="187"/>
      <c r="U37" s="187"/>
      <c r="V37" s="188"/>
      <c r="W37" s="160" t="s">
        <v>59</v>
      </c>
      <c r="X37" s="161"/>
      <c r="Y37" s="161"/>
      <c r="Z37" s="161"/>
      <c r="AA37" s="162">
        <f>SUMIF(O18:P33,"",AM18:AT33)</f>
        <v>321000</v>
      </c>
      <c r="AB37" s="162"/>
      <c r="AC37" s="162"/>
      <c r="AD37" s="162"/>
      <c r="AE37" s="162"/>
      <c r="AF37" s="162"/>
      <c r="AG37" s="162"/>
      <c r="AH37" s="163"/>
      <c r="AI37" s="224"/>
      <c r="AJ37" s="225"/>
      <c r="AK37" s="225"/>
      <c r="AL37" s="226"/>
      <c r="AM37" s="164"/>
      <c r="AN37" s="164"/>
      <c r="AO37" s="164"/>
      <c r="AP37" s="164"/>
      <c r="AQ37" s="164"/>
      <c r="AR37" s="164"/>
      <c r="AS37" s="164"/>
      <c r="AT37" s="165"/>
      <c r="AU37" s="163"/>
      <c r="AV37" s="164"/>
      <c r="AW37" s="164"/>
      <c r="AX37" s="164"/>
      <c r="AY37" s="164"/>
      <c r="AZ37" s="164"/>
      <c r="BA37" s="164"/>
      <c r="BB37" s="166"/>
      <c r="BC37" s="71"/>
      <c r="BD37" s="70"/>
      <c r="BE37" s="71"/>
      <c r="BF37" s="70"/>
      <c r="BX37" s="300"/>
      <c r="BY37" s="301"/>
      <c r="BZ37" s="301"/>
      <c r="CA37" s="301"/>
      <c r="CB37" s="301"/>
      <c r="CC37" s="301"/>
      <c r="CD37" s="301"/>
      <c r="CE37" s="302"/>
    </row>
    <row r="38" spans="2:83" ht="31.5" customHeight="1" thickBot="1" x14ac:dyDescent="0.2">
      <c r="B38" s="167" t="s">
        <v>2</v>
      </c>
      <c r="C38" s="168"/>
      <c r="D38" s="168"/>
      <c r="E38" s="169"/>
      <c r="G38" s="170" t="s">
        <v>66</v>
      </c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23"/>
      <c r="T38" s="123"/>
      <c r="U38" s="123"/>
      <c r="V38" s="124"/>
      <c r="W38" s="171" t="s">
        <v>61</v>
      </c>
      <c r="X38" s="171"/>
      <c r="Y38" s="171"/>
      <c r="Z38" s="172"/>
      <c r="AA38" s="173">
        <f>SUM(AA34:AH37)</f>
        <v>4926000</v>
      </c>
      <c r="AB38" s="174"/>
      <c r="AC38" s="174"/>
      <c r="AD38" s="174"/>
      <c r="AE38" s="174"/>
      <c r="AF38" s="174"/>
      <c r="AG38" s="174"/>
      <c r="AH38" s="175"/>
      <c r="AI38" s="176" t="s">
        <v>62</v>
      </c>
      <c r="AJ38" s="177"/>
      <c r="AK38" s="177"/>
      <c r="AL38" s="178"/>
      <c r="AM38" s="151">
        <f>SUM(AM34:AT37)</f>
        <v>460400</v>
      </c>
      <c r="AN38" s="152"/>
      <c r="AO38" s="152"/>
      <c r="AP38" s="152"/>
      <c r="AQ38" s="152"/>
      <c r="AR38" s="152"/>
      <c r="AS38" s="152"/>
      <c r="AT38" s="179"/>
      <c r="AU38" s="151">
        <f>SUM(AU34:BB37)</f>
        <v>0</v>
      </c>
      <c r="AV38" s="152"/>
      <c r="AW38" s="152"/>
      <c r="AX38" s="152"/>
      <c r="AY38" s="152"/>
      <c r="AZ38" s="152"/>
      <c r="BA38" s="152"/>
      <c r="BB38" s="153"/>
      <c r="BC38" s="69"/>
      <c r="BD38" s="68"/>
      <c r="BE38" s="69"/>
      <c r="BF38" s="68"/>
      <c r="BX38" s="303"/>
      <c r="BY38" s="304"/>
      <c r="BZ38" s="304"/>
      <c r="CA38" s="304"/>
      <c r="CB38" s="304"/>
      <c r="CC38" s="304"/>
      <c r="CD38" s="304"/>
      <c r="CE38" s="305"/>
    </row>
    <row r="39" spans="2:83" ht="13.5" customHeight="1" x14ac:dyDescent="0.15">
      <c r="B39" s="1046">
        <v>1</v>
      </c>
      <c r="C39" s="1047"/>
      <c r="D39" s="1047"/>
      <c r="E39" s="1048"/>
      <c r="G39" s="67" t="s">
        <v>36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5"/>
    </row>
    <row r="40" spans="2:83" x14ac:dyDescent="0.15">
      <c r="B40" s="1046"/>
      <c r="C40" s="1047"/>
      <c r="D40" s="1047"/>
      <c r="E40" s="1048"/>
      <c r="G40" s="63" t="s">
        <v>80</v>
      </c>
    </row>
    <row r="41" spans="2:83" ht="14.25" thickBot="1" x14ac:dyDescent="0.2">
      <c r="B41" s="157" t="s">
        <v>0</v>
      </c>
      <c r="C41" s="158"/>
      <c r="D41" s="158"/>
      <c r="E41" s="159"/>
      <c r="G41" s="63" t="s">
        <v>35</v>
      </c>
    </row>
    <row r="42" spans="2:83" x14ac:dyDescent="0.15">
      <c r="B42" s="64"/>
      <c r="C42" s="64"/>
      <c r="D42" s="64"/>
      <c r="E42" s="64"/>
      <c r="G42" s="63" t="s">
        <v>34</v>
      </c>
    </row>
    <row r="43" spans="2:83" x14ac:dyDescent="0.15">
      <c r="B43" s="64"/>
      <c r="C43" s="64"/>
      <c r="D43" s="64"/>
      <c r="E43" s="64"/>
      <c r="F43" s="63"/>
      <c r="G43" s="63"/>
    </row>
  </sheetData>
  <sheetProtection algorithmName="SHA-512" hashValue="Pht94DRvgxpjcafy+RICGtVN23/8mKuKg5okbS0zhMJC1LOnONFW2q9fhjGgUIBuzH9HvQR8mFYMOIBKA2AmTQ==" saltValue="O67TZN5Qd3Tla4B2pEjZxQ==" spinCount="100000" sheet="1" objects="1" scenarios="1"/>
  <mergeCells count="143">
    <mergeCell ref="O1:AJ2"/>
    <mergeCell ref="AA3:AE3"/>
    <mergeCell ref="B5:E5"/>
    <mergeCell ref="F5:I5"/>
    <mergeCell ref="K5:L5"/>
    <mergeCell ref="N5:O5"/>
    <mergeCell ref="AM5:AQ5"/>
    <mergeCell ref="AS5:BA5"/>
    <mergeCell ref="BX5:CE38"/>
    <mergeCell ref="B7:G7"/>
    <mergeCell ref="R7:U7"/>
    <mergeCell ref="AB7:AX7"/>
    <mergeCell ref="B8:G10"/>
    <mergeCell ref="H8:Y10"/>
    <mergeCell ref="AB8:AX9"/>
    <mergeCell ref="AB10:AX11"/>
    <mergeCell ref="B12:G14"/>
    <mergeCell ref="H12:P14"/>
    <mergeCell ref="Q13:W14"/>
    <mergeCell ref="AB13:AK13"/>
    <mergeCell ref="AN13:AW13"/>
    <mergeCell ref="B16:L17"/>
    <mergeCell ref="M16:N17"/>
    <mergeCell ref="O16:P17"/>
    <mergeCell ref="Q16:AH16"/>
    <mergeCell ref="AI16:AT16"/>
    <mergeCell ref="AU16:BB16"/>
    <mergeCell ref="BC16:BD16"/>
    <mergeCell ref="BE16:BF16"/>
    <mergeCell ref="Q17:R17"/>
    <mergeCell ref="S17:V17"/>
    <mergeCell ref="W17:Z17"/>
    <mergeCell ref="AA17:AH17"/>
    <mergeCell ref="AI17:AL17"/>
    <mergeCell ref="AM17:AT17"/>
    <mergeCell ref="AU17:BB17"/>
    <mergeCell ref="AA18:AH19"/>
    <mergeCell ref="AI18:AL19"/>
    <mergeCell ref="AM18:AT19"/>
    <mergeCell ref="AU18:BB19"/>
    <mergeCell ref="B20:L21"/>
    <mergeCell ref="M20:N21"/>
    <mergeCell ref="O20:P21"/>
    <mergeCell ref="Q20:R21"/>
    <mergeCell ref="S20:V21"/>
    <mergeCell ref="W20:Z21"/>
    <mergeCell ref="B18:L19"/>
    <mergeCell ref="M18:N19"/>
    <mergeCell ref="O18:P19"/>
    <mergeCell ref="Q18:R19"/>
    <mergeCell ref="S18:V19"/>
    <mergeCell ref="W18:Z19"/>
    <mergeCell ref="AA20:AH21"/>
    <mergeCell ref="AI20:AL21"/>
    <mergeCell ref="AM20:AT21"/>
    <mergeCell ref="AU20:BB21"/>
    <mergeCell ref="AU22:BB23"/>
    <mergeCell ref="B24:L25"/>
    <mergeCell ref="M24:N25"/>
    <mergeCell ref="O24:P25"/>
    <mergeCell ref="Q24:R25"/>
    <mergeCell ref="S24:V25"/>
    <mergeCell ref="W24:Z25"/>
    <mergeCell ref="AA24:AH25"/>
    <mergeCell ref="AI24:AL25"/>
    <mergeCell ref="AM24:AT25"/>
    <mergeCell ref="AU24:BB25"/>
    <mergeCell ref="B22:L23"/>
    <mergeCell ref="M22:N23"/>
    <mergeCell ref="O22:P23"/>
    <mergeCell ref="Q22:R23"/>
    <mergeCell ref="S22:V23"/>
    <mergeCell ref="W22:Z23"/>
    <mergeCell ref="AA22:AH23"/>
    <mergeCell ref="AI22:AL23"/>
    <mergeCell ref="AM22:AT23"/>
    <mergeCell ref="AU26:BB27"/>
    <mergeCell ref="B28:L29"/>
    <mergeCell ref="M28:N29"/>
    <mergeCell ref="O28:P29"/>
    <mergeCell ref="Q28:R29"/>
    <mergeCell ref="S28:V29"/>
    <mergeCell ref="W28:Z29"/>
    <mergeCell ref="AA28:AH29"/>
    <mergeCell ref="AI28:AL29"/>
    <mergeCell ref="AM28:AT29"/>
    <mergeCell ref="AU28:BB29"/>
    <mergeCell ref="B26:L27"/>
    <mergeCell ref="M26:N27"/>
    <mergeCell ref="O26:P27"/>
    <mergeCell ref="Q26:R27"/>
    <mergeCell ref="S26:V27"/>
    <mergeCell ref="W26:Z27"/>
    <mergeCell ref="AA26:AH27"/>
    <mergeCell ref="AI26:AL27"/>
    <mergeCell ref="AM26:AT27"/>
    <mergeCell ref="AU30:BB31"/>
    <mergeCell ref="B32:L33"/>
    <mergeCell ref="M32:N33"/>
    <mergeCell ref="O32:P33"/>
    <mergeCell ref="Q32:R33"/>
    <mergeCell ref="S32:V33"/>
    <mergeCell ref="W32:Z33"/>
    <mergeCell ref="W35:Z35"/>
    <mergeCell ref="AA35:AH35"/>
    <mergeCell ref="AM35:AT35"/>
    <mergeCell ref="AU35:BB35"/>
    <mergeCell ref="B30:L31"/>
    <mergeCell ref="M30:N31"/>
    <mergeCell ref="O30:P31"/>
    <mergeCell ref="Q30:R31"/>
    <mergeCell ref="S30:V31"/>
    <mergeCell ref="W30:Z31"/>
    <mergeCell ref="AA30:AH31"/>
    <mergeCell ref="AI30:AL31"/>
    <mergeCell ref="AM30:AT31"/>
    <mergeCell ref="AA32:AH33"/>
    <mergeCell ref="AI32:AL33"/>
    <mergeCell ref="AM32:AT33"/>
    <mergeCell ref="AU32:BB33"/>
    <mergeCell ref="W34:Z34"/>
    <mergeCell ref="AA34:AH34"/>
    <mergeCell ref="AI34:AL37"/>
    <mergeCell ref="AM34:AT34"/>
    <mergeCell ref="AU34:BB34"/>
    <mergeCell ref="AU38:BB38"/>
    <mergeCell ref="B39:E40"/>
    <mergeCell ref="B41:E41"/>
    <mergeCell ref="W37:Z37"/>
    <mergeCell ref="AA37:AH37"/>
    <mergeCell ref="AM37:AT37"/>
    <mergeCell ref="AU37:BB37"/>
    <mergeCell ref="B38:E38"/>
    <mergeCell ref="G38:R38"/>
    <mergeCell ref="W38:Z38"/>
    <mergeCell ref="AA38:AH38"/>
    <mergeCell ref="AI38:AL38"/>
    <mergeCell ref="AM38:AT38"/>
    <mergeCell ref="S34:V37"/>
    <mergeCell ref="W36:Z36"/>
    <mergeCell ref="AA36:AH36"/>
    <mergeCell ref="AM36:AT36"/>
    <mergeCell ref="AU36:BB36"/>
  </mergeCells>
  <phoneticPr fontId="3"/>
  <dataValidations disablePrompts="1" count="3">
    <dataValidation type="list" showInputMessage="1" showErrorMessage="1" sqref="O18:P33" xr:uid="{56713A2C-8DFE-4931-B11E-784E65FC89AB}">
      <formula1>$BH$32:$BH$35</formula1>
    </dataValidation>
    <dataValidation type="list" showInputMessage="1" showErrorMessage="1" sqref="O34:P35" xr:uid="{09A93025-DEC3-4046-880F-1E14896642DF}">
      <formula1>税率</formula1>
    </dataValidation>
    <dataValidation type="custom" imeMode="on" allowBlank="1" showInputMessage="1" showErrorMessage="1" sqref="AZ10" xr:uid="{6EFE8176-D1AC-4278-813A-E4FEC27A88AA}">
      <formula1>SUM(BB10:CR43)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V170"/>
  <sheetViews>
    <sheetView showGridLines="0" zoomScaleNormal="100" workbookViewId="0">
      <selection activeCell="AI26" sqref="AI26:AL27"/>
    </sheetView>
  </sheetViews>
  <sheetFormatPr defaultRowHeight="13.5" x14ac:dyDescent="0.15"/>
  <cols>
    <col min="1" max="3" width="2.25" style="1" customWidth="1"/>
    <col min="4" max="18" width="3.375" style="1" customWidth="1"/>
    <col min="19" max="19" width="3" style="1" customWidth="1"/>
    <col min="20" max="45" width="2.25" style="1" customWidth="1"/>
    <col min="46" max="46" width="2.5" style="1" customWidth="1"/>
    <col min="47" max="53" width="2.25" style="1" customWidth="1"/>
    <col min="54" max="54" width="2.875" style="1" customWidth="1"/>
    <col min="55" max="56" width="7.5" style="1" hidden="1" customWidth="1"/>
    <col min="57" max="58" width="7" style="1" hidden="1" customWidth="1"/>
    <col min="59" max="59" width="4" style="1" hidden="1" customWidth="1"/>
    <col min="60" max="60" width="3.875" style="1" hidden="1" customWidth="1"/>
    <col min="61" max="74" width="2.25" style="1" hidden="1" customWidth="1"/>
    <col min="75" max="116" width="2.25" style="1" customWidth="1"/>
    <col min="117" max="16384" width="9" style="1"/>
  </cols>
  <sheetData>
    <row r="1" spans="2:58" ht="15" customHeight="1" x14ac:dyDescent="0.15">
      <c r="O1" s="287" t="s">
        <v>42</v>
      </c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</row>
    <row r="2" spans="2:58" ht="13.5" customHeight="1" thickBot="1" x14ac:dyDescent="0.2"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</row>
    <row r="3" spans="2:58" ht="23.25" customHeight="1" thickBot="1" x14ac:dyDescent="0.2">
      <c r="B3" s="115" t="s">
        <v>27</v>
      </c>
      <c r="AA3" s="288" t="s">
        <v>26</v>
      </c>
      <c r="AB3" s="289"/>
      <c r="AC3" s="289"/>
      <c r="AD3" s="289"/>
      <c r="AE3" s="290"/>
      <c r="AF3" s="114"/>
      <c r="AG3" s="113"/>
      <c r="AH3" s="113"/>
      <c r="AI3" s="113"/>
      <c r="AJ3" s="113"/>
      <c r="AK3" s="112" t="s">
        <v>41</v>
      </c>
      <c r="AL3" s="111"/>
      <c r="AM3" s="110"/>
    </row>
    <row r="4" spans="2:58" ht="9.75" customHeight="1" thickBot="1" x14ac:dyDescent="0.2"/>
    <row r="5" spans="2:58" ht="23.25" customHeight="1" thickBot="1" x14ac:dyDescent="0.2">
      <c r="B5" s="291" t="s">
        <v>24</v>
      </c>
      <c r="C5" s="292"/>
      <c r="D5" s="292"/>
      <c r="E5" s="292"/>
      <c r="F5" s="293"/>
      <c r="G5" s="294"/>
      <c r="H5" s="294"/>
      <c r="I5" s="294"/>
      <c r="J5" s="109" t="s">
        <v>23</v>
      </c>
      <c r="K5" s="294"/>
      <c r="L5" s="294"/>
      <c r="M5" s="109" t="s">
        <v>22</v>
      </c>
      <c r="N5" s="294"/>
      <c r="O5" s="294"/>
      <c r="P5" s="108" t="s">
        <v>21</v>
      </c>
      <c r="AA5" s="107"/>
      <c r="AB5" s="106" t="s">
        <v>20</v>
      </c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295" t="s">
        <v>79</v>
      </c>
      <c r="AN5" s="295"/>
      <c r="AO5" s="295"/>
      <c r="AP5" s="295"/>
      <c r="AQ5" s="295"/>
      <c r="AR5" s="1049" t="s">
        <v>67</v>
      </c>
      <c r="AS5" s="296"/>
      <c r="AT5" s="296"/>
      <c r="AU5" s="296"/>
      <c r="AV5" s="296"/>
      <c r="AW5" s="296"/>
      <c r="AX5" s="296"/>
      <c r="AY5" s="296"/>
      <c r="AZ5" s="296"/>
      <c r="BA5" s="296"/>
      <c r="BB5" s="104"/>
    </row>
    <row r="6" spans="2:58" ht="9.75" customHeight="1" thickBot="1" x14ac:dyDescent="0.2">
      <c r="AA6" s="84"/>
      <c r="BB6" s="96"/>
    </row>
    <row r="7" spans="2:58" ht="21" customHeight="1" thickBot="1" x14ac:dyDescent="0.2">
      <c r="B7" s="291" t="s">
        <v>19</v>
      </c>
      <c r="C7" s="292"/>
      <c r="D7" s="292"/>
      <c r="E7" s="292"/>
      <c r="F7" s="292"/>
      <c r="G7" s="306"/>
      <c r="H7" s="103"/>
      <c r="I7" s="101"/>
      <c r="J7" s="101"/>
      <c r="K7" s="101"/>
      <c r="L7" s="101"/>
      <c r="M7" s="101"/>
      <c r="N7" s="101"/>
      <c r="O7" s="101"/>
      <c r="P7" s="101"/>
      <c r="Q7" s="100"/>
      <c r="R7" s="291" t="s">
        <v>18</v>
      </c>
      <c r="S7" s="292"/>
      <c r="T7" s="292"/>
      <c r="U7" s="307"/>
      <c r="V7" s="102"/>
      <c r="W7" s="101"/>
      <c r="X7" s="100"/>
      <c r="AA7" s="84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S7" s="308"/>
      <c r="AT7" s="308"/>
      <c r="AU7" s="308"/>
      <c r="AV7" s="308"/>
      <c r="AW7" s="308"/>
      <c r="AX7" s="308"/>
      <c r="BB7" s="96"/>
    </row>
    <row r="8" spans="2:58" ht="11.25" customHeight="1" x14ac:dyDescent="0.15">
      <c r="B8" s="309" t="s">
        <v>17</v>
      </c>
      <c r="C8" s="310"/>
      <c r="D8" s="310"/>
      <c r="E8" s="310"/>
      <c r="F8" s="310"/>
      <c r="G8" s="310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6"/>
      <c r="AA8" s="84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BB8" s="96"/>
    </row>
    <row r="9" spans="2:58" ht="11.25" customHeight="1" x14ac:dyDescent="0.15">
      <c r="B9" s="311"/>
      <c r="C9" s="312"/>
      <c r="D9" s="312"/>
      <c r="E9" s="312"/>
      <c r="F9" s="312"/>
      <c r="G9" s="312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8"/>
      <c r="AA9" s="84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BB9" s="96"/>
    </row>
    <row r="10" spans="2:58" ht="11.25" customHeight="1" thickBot="1" x14ac:dyDescent="0.2">
      <c r="B10" s="313"/>
      <c r="C10" s="314"/>
      <c r="D10" s="314"/>
      <c r="E10" s="314"/>
      <c r="F10" s="314"/>
      <c r="G10" s="314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20"/>
      <c r="AA10" s="84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Z10" s="99" t="s">
        <v>16</v>
      </c>
      <c r="BB10" s="96"/>
    </row>
    <row r="11" spans="2:58" ht="9" customHeight="1" thickBot="1" x14ac:dyDescent="0.2">
      <c r="AA11" s="84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BB11" s="96"/>
    </row>
    <row r="12" spans="2:58" ht="13.5" customHeight="1" x14ac:dyDescent="0.15">
      <c r="B12" s="321" t="s">
        <v>15</v>
      </c>
      <c r="C12" s="310"/>
      <c r="D12" s="310"/>
      <c r="E12" s="310"/>
      <c r="F12" s="310"/>
      <c r="G12" s="310"/>
      <c r="H12" s="322">
        <f>SUM(AA38,AM38)</f>
        <v>0</v>
      </c>
      <c r="I12" s="323"/>
      <c r="J12" s="323"/>
      <c r="K12" s="323"/>
      <c r="L12" s="323"/>
      <c r="M12" s="323"/>
      <c r="N12" s="323"/>
      <c r="O12" s="323"/>
      <c r="P12" s="324"/>
      <c r="Q12" s="98" t="s">
        <v>14</v>
      </c>
      <c r="R12" s="97"/>
      <c r="S12" s="97"/>
      <c r="AA12" s="84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BB12" s="96"/>
    </row>
    <row r="13" spans="2:58" ht="13.5" customHeight="1" x14ac:dyDescent="0.15">
      <c r="B13" s="311"/>
      <c r="C13" s="312"/>
      <c r="D13" s="312"/>
      <c r="E13" s="312"/>
      <c r="F13" s="312"/>
      <c r="G13" s="312"/>
      <c r="H13" s="325"/>
      <c r="I13" s="326"/>
      <c r="J13" s="326"/>
      <c r="K13" s="326"/>
      <c r="L13" s="326"/>
      <c r="M13" s="326"/>
      <c r="N13" s="326"/>
      <c r="O13" s="326"/>
      <c r="P13" s="327"/>
      <c r="Q13" s="331">
        <f>AM38</f>
        <v>0</v>
      </c>
      <c r="R13" s="331"/>
      <c r="S13" s="331"/>
      <c r="T13" s="331"/>
      <c r="U13" s="331"/>
      <c r="V13" s="331"/>
      <c r="W13" s="332"/>
      <c r="X13" s="95"/>
      <c r="Y13" s="94"/>
      <c r="AA13" s="84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8"/>
      <c r="AM13" s="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8"/>
      <c r="BB13" s="96"/>
    </row>
    <row r="14" spans="2:58" ht="13.5" customHeight="1" thickBot="1" x14ac:dyDescent="0.2">
      <c r="B14" s="313"/>
      <c r="C14" s="314"/>
      <c r="D14" s="314"/>
      <c r="E14" s="314"/>
      <c r="F14" s="314"/>
      <c r="G14" s="314"/>
      <c r="H14" s="328"/>
      <c r="I14" s="329"/>
      <c r="J14" s="329"/>
      <c r="K14" s="329"/>
      <c r="L14" s="329"/>
      <c r="M14" s="329"/>
      <c r="N14" s="329"/>
      <c r="O14" s="329"/>
      <c r="P14" s="330"/>
      <c r="Q14" s="333"/>
      <c r="R14" s="333"/>
      <c r="S14" s="333"/>
      <c r="T14" s="333"/>
      <c r="U14" s="333"/>
      <c r="V14" s="333"/>
      <c r="W14" s="334"/>
      <c r="X14" s="95"/>
      <c r="Y14" s="94"/>
      <c r="AA14" s="93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1"/>
    </row>
    <row r="15" spans="2:58" ht="14.25" thickBot="1" x14ac:dyDescent="0.2"/>
    <row r="16" spans="2:58" ht="21" customHeight="1" x14ac:dyDescent="0.15">
      <c r="B16" s="335" t="s">
        <v>13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9" t="s">
        <v>12</v>
      </c>
      <c r="N16" s="340"/>
      <c r="O16" s="343" t="s">
        <v>11</v>
      </c>
      <c r="P16" s="340"/>
      <c r="Q16" s="274" t="s">
        <v>10</v>
      </c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4" t="s">
        <v>9</v>
      </c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4" t="s">
        <v>8</v>
      </c>
      <c r="AV16" s="275"/>
      <c r="AW16" s="275"/>
      <c r="AX16" s="275"/>
      <c r="AY16" s="275"/>
      <c r="AZ16" s="275"/>
      <c r="BA16" s="275"/>
      <c r="BB16" s="276"/>
      <c r="BC16" s="277" t="s">
        <v>40</v>
      </c>
      <c r="BD16" s="278"/>
      <c r="BE16" s="277" t="s">
        <v>39</v>
      </c>
      <c r="BF16" s="278"/>
    </row>
    <row r="17" spans="2:60" ht="24.75" customHeight="1" x14ac:dyDescent="0.15">
      <c r="B17" s="337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41"/>
      <c r="N17" s="342"/>
      <c r="O17" s="344"/>
      <c r="P17" s="342"/>
      <c r="Q17" s="279" t="s">
        <v>7</v>
      </c>
      <c r="R17" s="280"/>
      <c r="S17" s="281" t="s">
        <v>5</v>
      </c>
      <c r="T17" s="282"/>
      <c r="U17" s="282"/>
      <c r="V17" s="282"/>
      <c r="W17" s="283" t="s">
        <v>6</v>
      </c>
      <c r="X17" s="283"/>
      <c r="Y17" s="283"/>
      <c r="Z17" s="283"/>
      <c r="AA17" s="284" t="s">
        <v>4</v>
      </c>
      <c r="AB17" s="284"/>
      <c r="AC17" s="284"/>
      <c r="AD17" s="284"/>
      <c r="AE17" s="284"/>
      <c r="AF17" s="284"/>
      <c r="AG17" s="284"/>
      <c r="AH17" s="284"/>
      <c r="AI17" s="281" t="s">
        <v>5</v>
      </c>
      <c r="AJ17" s="282"/>
      <c r="AK17" s="282"/>
      <c r="AL17" s="282"/>
      <c r="AM17" s="279" t="s">
        <v>4</v>
      </c>
      <c r="AN17" s="285"/>
      <c r="AO17" s="285"/>
      <c r="AP17" s="285"/>
      <c r="AQ17" s="285"/>
      <c r="AR17" s="285"/>
      <c r="AS17" s="285"/>
      <c r="AT17" s="280"/>
      <c r="AU17" s="279" t="s">
        <v>4</v>
      </c>
      <c r="AV17" s="285"/>
      <c r="AW17" s="285"/>
      <c r="AX17" s="285"/>
      <c r="AY17" s="285"/>
      <c r="AZ17" s="285"/>
      <c r="BA17" s="285"/>
      <c r="BB17" s="286"/>
      <c r="BC17" s="90" t="s">
        <v>3</v>
      </c>
      <c r="BD17" s="89" t="s">
        <v>3</v>
      </c>
      <c r="BE17" s="90" t="s">
        <v>3</v>
      </c>
      <c r="BF17" s="89" t="s">
        <v>3</v>
      </c>
    </row>
    <row r="18" spans="2:60" ht="13.5" customHeight="1" x14ac:dyDescent="0.15">
      <c r="B18" s="235"/>
      <c r="C18" s="236"/>
      <c r="D18" s="236"/>
      <c r="E18" s="236"/>
      <c r="F18" s="236"/>
      <c r="G18" s="236"/>
      <c r="H18" s="236"/>
      <c r="I18" s="236"/>
      <c r="J18" s="236"/>
      <c r="K18" s="236"/>
      <c r="L18" s="237"/>
      <c r="M18" s="260" t="str">
        <f>IF(O18="軽8","軽減 税率",IF(O18=8,"課税",IF(O18=10,"課税","")))</f>
        <v/>
      </c>
      <c r="N18" s="242"/>
      <c r="O18" s="245"/>
      <c r="P18" s="246"/>
      <c r="Q18" s="249"/>
      <c r="R18" s="250"/>
      <c r="S18" s="198"/>
      <c r="T18" s="199"/>
      <c r="U18" s="199"/>
      <c r="V18" s="199"/>
      <c r="W18" s="255"/>
      <c r="X18" s="255"/>
      <c r="Y18" s="255"/>
      <c r="Z18" s="255"/>
      <c r="AA18" s="196">
        <f>W18*S18</f>
        <v>0</v>
      </c>
      <c r="AB18" s="196"/>
      <c r="AC18" s="196"/>
      <c r="AD18" s="196"/>
      <c r="AE18" s="196"/>
      <c r="AF18" s="196"/>
      <c r="AG18" s="196"/>
      <c r="AH18" s="196"/>
      <c r="AI18" s="198"/>
      <c r="AJ18" s="199"/>
      <c r="AK18" s="199"/>
      <c r="AL18" s="199"/>
      <c r="AM18" s="202"/>
      <c r="AN18" s="203"/>
      <c r="AO18" s="203"/>
      <c r="AP18" s="203"/>
      <c r="AQ18" s="203"/>
      <c r="AR18" s="203"/>
      <c r="AS18" s="203"/>
      <c r="AT18" s="204"/>
      <c r="AU18" s="208"/>
      <c r="AV18" s="209"/>
      <c r="AW18" s="209"/>
      <c r="AX18" s="209"/>
      <c r="AY18" s="209"/>
      <c r="AZ18" s="209"/>
      <c r="BA18" s="209"/>
      <c r="BB18" s="210"/>
      <c r="BC18" s="88">
        <f>IF(O18=10,AM18,0)</f>
        <v>0</v>
      </c>
      <c r="BD18" s="87">
        <f>IF(O18="軽8",AM18,0)</f>
        <v>0</v>
      </c>
      <c r="BE18" s="88">
        <f>IF(O18=10,AU18,0)</f>
        <v>0</v>
      </c>
      <c r="BF18" s="87">
        <f>IF(O18="軽8",AU18,0)</f>
        <v>0</v>
      </c>
    </row>
    <row r="19" spans="2:60" ht="13.5" customHeight="1" x14ac:dyDescent="0.15">
      <c r="B19" s="257"/>
      <c r="C19" s="258"/>
      <c r="D19" s="258"/>
      <c r="E19" s="258"/>
      <c r="F19" s="258"/>
      <c r="G19" s="258"/>
      <c r="H19" s="258"/>
      <c r="I19" s="258"/>
      <c r="J19" s="258"/>
      <c r="K19" s="258"/>
      <c r="L19" s="259"/>
      <c r="M19" s="261"/>
      <c r="N19" s="262"/>
      <c r="O19" s="263"/>
      <c r="P19" s="264"/>
      <c r="Q19" s="265"/>
      <c r="R19" s="266"/>
      <c r="S19" s="267"/>
      <c r="T19" s="268"/>
      <c r="U19" s="268"/>
      <c r="V19" s="268"/>
      <c r="W19" s="269"/>
      <c r="X19" s="269"/>
      <c r="Y19" s="269"/>
      <c r="Z19" s="269"/>
      <c r="AA19" s="270"/>
      <c r="AB19" s="270"/>
      <c r="AC19" s="270"/>
      <c r="AD19" s="270"/>
      <c r="AE19" s="270"/>
      <c r="AF19" s="270"/>
      <c r="AG19" s="270"/>
      <c r="AH19" s="270"/>
      <c r="AI19" s="267"/>
      <c r="AJ19" s="268"/>
      <c r="AK19" s="268"/>
      <c r="AL19" s="268"/>
      <c r="AM19" s="271"/>
      <c r="AN19" s="272"/>
      <c r="AO19" s="272"/>
      <c r="AP19" s="272"/>
      <c r="AQ19" s="272"/>
      <c r="AR19" s="272"/>
      <c r="AS19" s="272"/>
      <c r="AT19" s="273"/>
      <c r="AU19" s="232"/>
      <c r="AV19" s="233"/>
      <c r="AW19" s="233"/>
      <c r="AX19" s="233"/>
      <c r="AY19" s="233"/>
      <c r="AZ19" s="233"/>
      <c r="BA19" s="233"/>
      <c r="BB19" s="234"/>
      <c r="BC19" s="86">
        <f>IF(OR(O18=8),AM18,0)</f>
        <v>0</v>
      </c>
      <c r="BD19" s="85"/>
      <c r="BE19" s="86">
        <f>IF(O18=8,AU18,0)</f>
        <v>0</v>
      </c>
      <c r="BF19" s="85"/>
    </row>
    <row r="20" spans="2:60" ht="13.5" customHeight="1" x14ac:dyDescent="0.15">
      <c r="B20" s="235"/>
      <c r="C20" s="236"/>
      <c r="D20" s="236"/>
      <c r="E20" s="236"/>
      <c r="F20" s="236"/>
      <c r="G20" s="236"/>
      <c r="H20" s="236"/>
      <c r="I20" s="236"/>
      <c r="J20" s="236"/>
      <c r="K20" s="236"/>
      <c r="L20" s="237"/>
      <c r="M20" s="260" t="str">
        <f t="shared" ref="M20" si="0">IF(O20="軽8","軽減 税率",IF(O20=8,"課税",IF(O20=10,"課税","")))</f>
        <v/>
      </c>
      <c r="N20" s="242"/>
      <c r="O20" s="245"/>
      <c r="P20" s="246"/>
      <c r="Q20" s="249"/>
      <c r="R20" s="250"/>
      <c r="S20" s="198"/>
      <c r="T20" s="199"/>
      <c r="U20" s="199"/>
      <c r="V20" s="199"/>
      <c r="W20" s="255"/>
      <c r="X20" s="255"/>
      <c r="Y20" s="255"/>
      <c r="Z20" s="255"/>
      <c r="AA20" s="196">
        <f>W20*S20</f>
        <v>0</v>
      </c>
      <c r="AB20" s="196"/>
      <c r="AC20" s="196"/>
      <c r="AD20" s="196"/>
      <c r="AE20" s="196"/>
      <c r="AF20" s="196"/>
      <c r="AG20" s="196"/>
      <c r="AH20" s="196"/>
      <c r="AI20" s="198"/>
      <c r="AJ20" s="199"/>
      <c r="AK20" s="199"/>
      <c r="AL20" s="199"/>
      <c r="AM20" s="202"/>
      <c r="AN20" s="203"/>
      <c r="AO20" s="203"/>
      <c r="AP20" s="203"/>
      <c r="AQ20" s="203"/>
      <c r="AR20" s="203"/>
      <c r="AS20" s="203"/>
      <c r="AT20" s="204"/>
      <c r="AU20" s="208"/>
      <c r="AV20" s="209"/>
      <c r="AW20" s="209"/>
      <c r="AX20" s="209"/>
      <c r="AY20" s="209"/>
      <c r="AZ20" s="209"/>
      <c r="BA20" s="209"/>
      <c r="BB20" s="210"/>
      <c r="BC20" s="88">
        <f>IF(O20=10,AM20,0)</f>
        <v>0</v>
      </c>
      <c r="BD20" s="87">
        <f>IF(O20="軽8",AM20,0)</f>
        <v>0</v>
      </c>
      <c r="BE20" s="88">
        <f>IF(O20=10,AU20,0)</f>
        <v>0</v>
      </c>
      <c r="BF20" s="87">
        <f>IF(O20="軽8",AU20,0)</f>
        <v>0</v>
      </c>
    </row>
    <row r="21" spans="2:60" ht="13.5" customHeight="1" x14ac:dyDescent="0.15">
      <c r="B21" s="257"/>
      <c r="C21" s="258"/>
      <c r="D21" s="258"/>
      <c r="E21" s="258"/>
      <c r="F21" s="258"/>
      <c r="G21" s="258"/>
      <c r="H21" s="258"/>
      <c r="I21" s="258"/>
      <c r="J21" s="258"/>
      <c r="K21" s="258"/>
      <c r="L21" s="259"/>
      <c r="M21" s="261"/>
      <c r="N21" s="262"/>
      <c r="O21" s="263"/>
      <c r="P21" s="264"/>
      <c r="Q21" s="265"/>
      <c r="R21" s="266"/>
      <c r="S21" s="267"/>
      <c r="T21" s="268"/>
      <c r="U21" s="268"/>
      <c r="V21" s="268"/>
      <c r="W21" s="269"/>
      <c r="X21" s="269"/>
      <c r="Y21" s="269"/>
      <c r="Z21" s="269"/>
      <c r="AA21" s="270"/>
      <c r="AB21" s="270"/>
      <c r="AC21" s="270"/>
      <c r="AD21" s="270"/>
      <c r="AE21" s="270"/>
      <c r="AF21" s="270"/>
      <c r="AG21" s="270"/>
      <c r="AH21" s="270"/>
      <c r="AI21" s="267"/>
      <c r="AJ21" s="268"/>
      <c r="AK21" s="268"/>
      <c r="AL21" s="268"/>
      <c r="AM21" s="271"/>
      <c r="AN21" s="272"/>
      <c r="AO21" s="272"/>
      <c r="AP21" s="272"/>
      <c r="AQ21" s="272"/>
      <c r="AR21" s="272"/>
      <c r="AS21" s="272"/>
      <c r="AT21" s="273"/>
      <c r="AU21" s="232"/>
      <c r="AV21" s="233"/>
      <c r="AW21" s="233"/>
      <c r="AX21" s="233"/>
      <c r="AY21" s="233"/>
      <c r="AZ21" s="233"/>
      <c r="BA21" s="233"/>
      <c r="BB21" s="234"/>
      <c r="BC21" s="86">
        <f>IF(OR(O20=8),AM20,0)</f>
        <v>0</v>
      </c>
      <c r="BD21" s="85"/>
      <c r="BE21" s="86">
        <f>IF(O20=8,AU20,0)</f>
        <v>0</v>
      </c>
      <c r="BF21" s="85"/>
    </row>
    <row r="22" spans="2:60" ht="13.5" customHeight="1" x14ac:dyDescent="0.15">
      <c r="B22" s="235"/>
      <c r="C22" s="236"/>
      <c r="D22" s="236"/>
      <c r="E22" s="236"/>
      <c r="F22" s="236"/>
      <c r="G22" s="236"/>
      <c r="H22" s="236"/>
      <c r="I22" s="236"/>
      <c r="J22" s="236"/>
      <c r="K22" s="236"/>
      <c r="L22" s="237"/>
      <c r="M22" s="260" t="str">
        <f t="shared" ref="M22" si="1">IF(O22="軽8","軽減 税率",IF(O22=8,"課税",IF(O22=10,"課税","")))</f>
        <v/>
      </c>
      <c r="N22" s="242"/>
      <c r="O22" s="245"/>
      <c r="P22" s="246"/>
      <c r="Q22" s="249"/>
      <c r="R22" s="250"/>
      <c r="S22" s="198"/>
      <c r="T22" s="199"/>
      <c r="U22" s="199"/>
      <c r="V22" s="199"/>
      <c r="W22" s="255"/>
      <c r="X22" s="255"/>
      <c r="Y22" s="255"/>
      <c r="Z22" s="255"/>
      <c r="AA22" s="196">
        <f>W22*S22</f>
        <v>0</v>
      </c>
      <c r="AB22" s="196"/>
      <c r="AC22" s="196"/>
      <c r="AD22" s="196"/>
      <c r="AE22" s="196"/>
      <c r="AF22" s="196"/>
      <c r="AG22" s="196"/>
      <c r="AH22" s="196"/>
      <c r="AI22" s="198"/>
      <c r="AJ22" s="199"/>
      <c r="AK22" s="199"/>
      <c r="AL22" s="199"/>
      <c r="AM22" s="202"/>
      <c r="AN22" s="203"/>
      <c r="AO22" s="203"/>
      <c r="AP22" s="203"/>
      <c r="AQ22" s="203"/>
      <c r="AR22" s="203"/>
      <c r="AS22" s="203"/>
      <c r="AT22" s="204"/>
      <c r="AU22" s="208"/>
      <c r="AV22" s="209"/>
      <c r="AW22" s="209"/>
      <c r="AX22" s="209"/>
      <c r="AY22" s="209"/>
      <c r="AZ22" s="209"/>
      <c r="BA22" s="209"/>
      <c r="BB22" s="210"/>
      <c r="BC22" s="88">
        <f>IF(O22=10,AM22,0)</f>
        <v>0</v>
      </c>
      <c r="BD22" s="87">
        <f>IF(O22="軽8",AM22,0)</f>
        <v>0</v>
      </c>
      <c r="BE22" s="88">
        <f>IF(O22=10,AU22,0)</f>
        <v>0</v>
      </c>
      <c r="BF22" s="87">
        <f>IF(O22="軽8",AU22,0)</f>
        <v>0</v>
      </c>
    </row>
    <row r="23" spans="2:60" ht="13.5" customHeight="1" x14ac:dyDescent="0.15">
      <c r="B23" s="257"/>
      <c r="C23" s="258"/>
      <c r="D23" s="258"/>
      <c r="E23" s="258"/>
      <c r="F23" s="258"/>
      <c r="G23" s="258"/>
      <c r="H23" s="258"/>
      <c r="I23" s="258"/>
      <c r="J23" s="258"/>
      <c r="K23" s="258"/>
      <c r="L23" s="259"/>
      <c r="M23" s="261"/>
      <c r="N23" s="262"/>
      <c r="O23" s="263"/>
      <c r="P23" s="264"/>
      <c r="Q23" s="265"/>
      <c r="R23" s="266"/>
      <c r="S23" s="267"/>
      <c r="T23" s="268"/>
      <c r="U23" s="268"/>
      <c r="V23" s="268"/>
      <c r="W23" s="269"/>
      <c r="X23" s="269"/>
      <c r="Y23" s="269"/>
      <c r="Z23" s="269"/>
      <c r="AA23" s="270"/>
      <c r="AB23" s="270"/>
      <c r="AC23" s="270"/>
      <c r="AD23" s="270"/>
      <c r="AE23" s="270"/>
      <c r="AF23" s="270"/>
      <c r="AG23" s="270"/>
      <c r="AH23" s="270"/>
      <c r="AI23" s="267"/>
      <c r="AJ23" s="268"/>
      <c r="AK23" s="268"/>
      <c r="AL23" s="268"/>
      <c r="AM23" s="271"/>
      <c r="AN23" s="272"/>
      <c r="AO23" s="272"/>
      <c r="AP23" s="272"/>
      <c r="AQ23" s="272"/>
      <c r="AR23" s="272"/>
      <c r="AS23" s="272"/>
      <c r="AT23" s="273"/>
      <c r="AU23" s="232"/>
      <c r="AV23" s="233"/>
      <c r="AW23" s="233"/>
      <c r="AX23" s="233"/>
      <c r="AY23" s="233"/>
      <c r="AZ23" s="233"/>
      <c r="BA23" s="233"/>
      <c r="BB23" s="234"/>
      <c r="BC23" s="86">
        <f>IF(OR(O22=8),AM22,0)</f>
        <v>0</v>
      </c>
      <c r="BD23" s="85"/>
      <c r="BE23" s="86">
        <f>IF(O22=8,AU22,0)</f>
        <v>0</v>
      </c>
      <c r="BF23" s="85"/>
    </row>
    <row r="24" spans="2:60" ht="13.5" customHeight="1" x14ac:dyDescent="0.15">
      <c r="B24" s="235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260" t="str">
        <f t="shared" ref="M24" si="2">IF(O24="軽8","軽減 税率",IF(O24=8,"課税",IF(O24=10,"課税","")))</f>
        <v/>
      </c>
      <c r="N24" s="242"/>
      <c r="O24" s="245"/>
      <c r="P24" s="246"/>
      <c r="Q24" s="249"/>
      <c r="R24" s="250"/>
      <c r="S24" s="198"/>
      <c r="T24" s="199"/>
      <c r="U24" s="199"/>
      <c r="V24" s="199"/>
      <c r="W24" s="255"/>
      <c r="X24" s="255"/>
      <c r="Y24" s="255"/>
      <c r="Z24" s="255"/>
      <c r="AA24" s="196">
        <f>W24*S24</f>
        <v>0</v>
      </c>
      <c r="AB24" s="196"/>
      <c r="AC24" s="196"/>
      <c r="AD24" s="196"/>
      <c r="AE24" s="196"/>
      <c r="AF24" s="196"/>
      <c r="AG24" s="196"/>
      <c r="AH24" s="196"/>
      <c r="AI24" s="198"/>
      <c r="AJ24" s="199"/>
      <c r="AK24" s="199"/>
      <c r="AL24" s="199"/>
      <c r="AM24" s="202"/>
      <c r="AN24" s="203"/>
      <c r="AO24" s="203"/>
      <c r="AP24" s="203"/>
      <c r="AQ24" s="203"/>
      <c r="AR24" s="203"/>
      <c r="AS24" s="203"/>
      <c r="AT24" s="204"/>
      <c r="AU24" s="208"/>
      <c r="AV24" s="209"/>
      <c r="AW24" s="209"/>
      <c r="AX24" s="209"/>
      <c r="AY24" s="209"/>
      <c r="AZ24" s="209"/>
      <c r="BA24" s="209"/>
      <c r="BB24" s="210"/>
      <c r="BC24" s="88">
        <f>IF(O24=10,AM24,0)</f>
        <v>0</v>
      </c>
      <c r="BD24" s="87">
        <f>IF(O24="軽8",AM24,0)</f>
        <v>0</v>
      </c>
      <c r="BE24" s="88">
        <f>IF(O24=10,AU24,0)</f>
        <v>0</v>
      </c>
      <c r="BF24" s="87">
        <f>IF(O24="軽8",AU24,0)</f>
        <v>0</v>
      </c>
    </row>
    <row r="25" spans="2:60" ht="13.5" customHeight="1" x14ac:dyDescent="0.15">
      <c r="B25" s="257"/>
      <c r="C25" s="258"/>
      <c r="D25" s="258"/>
      <c r="E25" s="258"/>
      <c r="F25" s="258"/>
      <c r="G25" s="258"/>
      <c r="H25" s="258"/>
      <c r="I25" s="258"/>
      <c r="J25" s="258"/>
      <c r="K25" s="258"/>
      <c r="L25" s="259"/>
      <c r="M25" s="261"/>
      <c r="N25" s="262"/>
      <c r="O25" s="263"/>
      <c r="P25" s="264"/>
      <c r="Q25" s="265"/>
      <c r="R25" s="266"/>
      <c r="S25" s="267"/>
      <c r="T25" s="268"/>
      <c r="U25" s="268"/>
      <c r="V25" s="268"/>
      <c r="W25" s="269"/>
      <c r="X25" s="269"/>
      <c r="Y25" s="269"/>
      <c r="Z25" s="269"/>
      <c r="AA25" s="270"/>
      <c r="AB25" s="270"/>
      <c r="AC25" s="270"/>
      <c r="AD25" s="270"/>
      <c r="AE25" s="270"/>
      <c r="AF25" s="270"/>
      <c r="AG25" s="270"/>
      <c r="AH25" s="270"/>
      <c r="AI25" s="267"/>
      <c r="AJ25" s="268"/>
      <c r="AK25" s="268"/>
      <c r="AL25" s="268"/>
      <c r="AM25" s="271"/>
      <c r="AN25" s="272"/>
      <c r="AO25" s="272"/>
      <c r="AP25" s="272"/>
      <c r="AQ25" s="272"/>
      <c r="AR25" s="272"/>
      <c r="AS25" s="272"/>
      <c r="AT25" s="273"/>
      <c r="AU25" s="232"/>
      <c r="AV25" s="233"/>
      <c r="AW25" s="233"/>
      <c r="AX25" s="233"/>
      <c r="AY25" s="233"/>
      <c r="AZ25" s="233"/>
      <c r="BA25" s="233"/>
      <c r="BB25" s="234"/>
      <c r="BC25" s="86">
        <f>IF(OR(O24=8),AM24,0)</f>
        <v>0</v>
      </c>
      <c r="BD25" s="85"/>
      <c r="BE25" s="86">
        <f>IF(O24=8,AU24,0)</f>
        <v>0</v>
      </c>
      <c r="BF25" s="85"/>
    </row>
    <row r="26" spans="2:60" ht="13.5" customHeight="1" x14ac:dyDescent="0.15">
      <c r="B26" s="235"/>
      <c r="C26" s="236"/>
      <c r="D26" s="236"/>
      <c r="E26" s="236"/>
      <c r="F26" s="236"/>
      <c r="G26" s="236"/>
      <c r="H26" s="236"/>
      <c r="I26" s="236"/>
      <c r="J26" s="236"/>
      <c r="K26" s="236"/>
      <c r="L26" s="237"/>
      <c r="M26" s="260" t="str">
        <f t="shared" ref="M26" si="3">IF(O26="軽8","軽減 税率",IF(O26=8,"課税",IF(O26=10,"課税","")))</f>
        <v/>
      </c>
      <c r="N26" s="242"/>
      <c r="O26" s="245"/>
      <c r="P26" s="246"/>
      <c r="Q26" s="249"/>
      <c r="R26" s="250"/>
      <c r="S26" s="198"/>
      <c r="T26" s="199"/>
      <c r="U26" s="199"/>
      <c r="V26" s="199"/>
      <c r="W26" s="255"/>
      <c r="X26" s="255"/>
      <c r="Y26" s="255"/>
      <c r="Z26" s="255"/>
      <c r="AA26" s="196">
        <f>W26*S26</f>
        <v>0</v>
      </c>
      <c r="AB26" s="196"/>
      <c r="AC26" s="196"/>
      <c r="AD26" s="196"/>
      <c r="AE26" s="196"/>
      <c r="AF26" s="196"/>
      <c r="AG26" s="196"/>
      <c r="AH26" s="196"/>
      <c r="AI26" s="198"/>
      <c r="AJ26" s="199"/>
      <c r="AK26" s="199"/>
      <c r="AL26" s="199"/>
      <c r="AM26" s="202"/>
      <c r="AN26" s="203"/>
      <c r="AO26" s="203"/>
      <c r="AP26" s="203"/>
      <c r="AQ26" s="203"/>
      <c r="AR26" s="203"/>
      <c r="AS26" s="203"/>
      <c r="AT26" s="204"/>
      <c r="AU26" s="208"/>
      <c r="AV26" s="209"/>
      <c r="AW26" s="209"/>
      <c r="AX26" s="209"/>
      <c r="AY26" s="209"/>
      <c r="AZ26" s="209"/>
      <c r="BA26" s="209"/>
      <c r="BB26" s="210"/>
      <c r="BC26" s="88">
        <f>IF(O26=10,AM26,0)</f>
        <v>0</v>
      </c>
      <c r="BD26" s="87">
        <f>IF(O26="軽8",AM26,0)</f>
        <v>0</v>
      </c>
      <c r="BE26" s="88">
        <f>IF(O26=10,AU26,0)</f>
        <v>0</v>
      </c>
      <c r="BF26" s="87">
        <f>IF(O26="軽8",AU26,0)</f>
        <v>0</v>
      </c>
    </row>
    <row r="27" spans="2:60" ht="13.5" customHeight="1" x14ac:dyDescent="0.15">
      <c r="B27" s="257"/>
      <c r="C27" s="258"/>
      <c r="D27" s="258"/>
      <c r="E27" s="258"/>
      <c r="F27" s="258"/>
      <c r="G27" s="258"/>
      <c r="H27" s="258"/>
      <c r="I27" s="258"/>
      <c r="J27" s="258"/>
      <c r="K27" s="258"/>
      <c r="L27" s="259"/>
      <c r="M27" s="261"/>
      <c r="N27" s="262"/>
      <c r="O27" s="263"/>
      <c r="P27" s="264"/>
      <c r="Q27" s="265"/>
      <c r="R27" s="266"/>
      <c r="S27" s="267"/>
      <c r="T27" s="268"/>
      <c r="U27" s="268"/>
      <c r="V27" s="268"/>
      <c r="W27" s="269"/>
      <c r="X27" s="269"/>
      <c r="Y27" s="269"/>
      <c r="Z27" s="269"/>
      <c r="AA27" s="270"/>
      <c r="AB27" s="270"/>
      <c r="AC27" s="270"/>
      <c r="AD27" s="270"/>
      <c r="AE27" s="270"/>
      <c r="AF27" s="270"/>
      <c r="AG27" s="270"/>
      <c r="AH27" s="270"/>
      <c r="AI27" s="267"/>
      <c r="AJ27" s="268"/>
      <c r="AK27" s="268"/>
      <c r="AL27" s="268"/>
      <c r="AM27" s="271"/>
      <c r="AN27" s="272"/>
      <c r="AO27" s="272"/>
      <c r="AP27" s="272"/>
      <c r="AQ27" s="272"/>
      <c r="AR27" s="272"/>
      <c r="AS27" s="272"/>
      <c r="AT27" s="273"/>
      <c r="AU27" s="232"/>
      <c r="AV27" s="233"/>
      <c r="AW27" s="233"/>
      <c r="AX27" s="233"/>
      <c r="AY27" s="233"/>
      <c r="AZ27" s="233"/>
      <c r="BA27" s="233"/>
      <c r="BB27" s="234"/>
      <c r="BC27" s="86">
        <f>IF(OR(O26=8),AM26,0)</f>
        <v>0</v>
      </c>
      <c r="BD27" s="85"/>
      <c r="BE27" s="86">
        <f>IF(O26=8,AU26,0)</f>
        <v>0</v>
      </c>
      <c r="BF27" s="85"/>
    </row>
    <row r="28" spans="2:60" ht="13.5" customHeight="1" x14ac:dyDescent="0.15">
      <c r="B28" s="235"/>
      <c r="C28" s="236"/>
      <c r="D28" s="236"/>
      <c r="E28" s="236"/>
      <c r="F28" s="236"/>
      <c r="G28" s="236"/>
      <c r="H28" s="236"/>
      <c r="I28" s="236"/>
      <c r="J28" s="236"/>
      <c r="K28" s="236"/>
      <c r="L28" s="237"/>
      <c r="M28" s="260" t="str">
        <f t="shared" ref="M28" si="4">IF(O28="軽8","軽減 税率",IF(O28=8,"課税",IF(O28=10,"課税","")))</f>
        <v/>
      </c>
      <c r="N28" s="242"/>
      <c r="O28" s="245"/>
      <c r="P28" s="246"/>
      <c r="Q28" s="249"/>
      <c r="R28" s="250"/>
      <c r="S28" s="198"/>
      <c r="T28" s="199"/>
      <c r="U28" s="199"/>
      <c r="V28" s="199"/>
      <c r="W28" s="255"/>
      <c r="X28" s="255"/>
      <c r="Y28" s="255"/>
      <c r="Z28" s="255"/>
      <c r="AA28" s="196">
        <f>W28*S28</f>
        <v>0</v>
      </c>
      <c r="AB28" s="196"/>
      <c r="AC28" s="196"/>
      <c r="AD28" s="196"/>
      <c r="AE28" s="196"/>
      <c r="AF28" s="196"/>
      <c r="AG28" s="196"/>
      <c r="AH28" s="196"/>
      <c r="AI28" s="198"/>
      <c r="AJ28" s="199"/>
      <c r="AK28" s="199"/>
      <c r="AL28" s="199"/>
      <c r="AM28" s="202"/>
      <c r="AN28" s="203"/>
      <c r="AO28" s="203"/>
      <c r="AP28" s="203"/>
      <c r="AQ28" s="203"/>
      <c r="AR28" s="203"/>
      <c r="AS28" s="203"/>
      <c r="AT28" s="204"/>
      <c r="AU28" s="208"/>
      <c r="AV28" s="209"/>
      <c r="AW28" s="209"/>
      <c r="AX28" s="209"/>
      <c r="AY28" s="209"/>
      <c r="AZ28" s="209"/>
      <c r="BA28" s="209"/>
      <c r="BB28" s="210"/>
      <c r="BC28" s="88">
        <f>IF(O28=10,AM28,0)</f>
        <v>0</v>
      </c>
      <c r="BD28" s="87">
        <f>IF(O28="軽8",AM28,0)</f>
        <v>0</v>
      </c>
      <c r="BE28" s="88">
        <f>IF(O28=10,AU28,0)</f>
        <v>0</v>
      </c>
      <c r="BF28" s="87">
        <f>IF(O28="軽8",AU28,0)</f>
        <v>0</v>
      </c>
    </row>
    <row r="29" spans="2:60" ht="13.5" customHeight="1" x14ac:dyDescent="0.15">
      <c r="B29" s="257"/>
      <c r="C29" s="258"/>
      <c r="D29" s="258"/>
      <c r="E29" s="258"/>
      <c r="F29" s="258"/>
      <c r="G29" s="258"/>
      <c r="H29" s="258"/>
      <c r="I29" s="258"/>
      <c r="J29" s="258"/>
      <c r="K29" s="258"/>
      <c r="L29" s="259"/>
      <c r="M29" s="261"/>
      <c r="N29" s="262"/>
      <c r="O29" s="263"/>
      <c r="P29" s="264"/>
      <c r="Q29" s="265"/>
      <c r="R29" s="266"/>
      <c r="S29" s="267"/>
      <c r="T29" s="268"/>
      <c r="U29" s="268"/>
      <c r="V29" s="268"/>
      <c r="W29" s="269"/>
      <c r="X29" s="269"/>
      <c r="Y29" s="269"/>
      <c r="Z29" s="269"/>
      <c r="AA29" s="270"/>
      <c r="AB29" s="270"/>
      <c r="AC29" s="270"/>
      <c r="AD29" s="270"/>
      <c r="AE29" s="270"/>
      <c r="AF29" s="270"/>
      <c r="AG29" s="270"/>
      <c r="AH29" s="270"/>
      <c r="AI29" s="267"/>
      <c r="AJ29" s="268"/>
      <c r="AK29" s="268"/>
      <c r="AL29" s="268"/>
      <c r="AM29" s="271"/>
      <c r="AN29" s="272"/>
      <c r="AO29" s="272"/>
      <c r="AP29" s="272"/>
      <c r="AQ29" s="272"/>
      <c r="AR29" s="272"/>
      <c r="AS29" s="272"/>
      <c r="AT29" s="273"/>
      <c r="AU29" s="232"/>
      <c r="AV29" s="233"/>
      <c r="AW29" s="233"/>
      <c r="AX29" s="233"/>
      <c r="AY29" s="233"/>
      <c r="AZ29" s="233"/>
      <c r="BA29" s="233"/>
      <c r="BB29" s="234"/>
      <c r="BC29" s="86">
        <f>IF(OR(O28=8),AM28,0)</f>
        <v>0</v>
      </c>
      <c r="BD29" s="85"/>
      <c r="BE29" s="86">
        <f>IF(O28=8,AU28,0)</f>
        <v>0</v>
      </c>
      <c r="BF29" s="85"/>
    </row>
    <row r="30" spans="2:60" ht="13.5" customHeight="1" x14ac:dyDescent="0.15">
      <c r="B30" s="235"/>
      <c r="C30" s="236"/>
      <c r="D30" s="236"/>
      <c r="E30" s="236"/>
      <c r="F30" s="236"/>
      <c r="G30" s="236"/>
      <c r="H30" s="236"/>
      <c r="I30" s="236"/>
      <c r="J30" s="236"/>
      <c r="K30" s="236"/>
      <c r="L30" s="237"/>
      <c r="M30" s="260" t="str">
        <f t="shared" ref="M30" si="5">IF(O30="軽8","軽減 税率",IF(O30=8,"課税",IF(O30=10,"課税","")))</f>
        <v/>
      </c>
      <c r="N30" s="242"/>
      <c r="O30" s="245"/>
      <c r="P30" s="246"/>
      <c r="Q30" s="249"/>
      <c r="R30" s="250"/>
      <c r="S30" s="198"/>
      <c r="T30" s="199"/>
      <c r="U30" s="199"/>
      <c r="V30" s="199"/>
      <c r="W30" s="255"/>
      <c r="X30" s="255"/>
      <c r="Y30" s="255"/>
      <c r="Z30" s="255"/>
      <c r="AA30" s="196">
        <f>W30*S30</f>
        <v>0</v>
      </c>
      <c r="AB30" s="196"/>
      <c r="AC30" s="196"/>
      <c r="AD30" s="196"/>
      <c r="AE30" s="196"/>
      <c r="AF30" s="196"/>
      <c r="AG30" s="196"/>
      <c r="AH30" s="196"/>
      <c r="AI30" s="198"/>
      <c r="AJ30" s="199"/>
      <c r="AK30" s="199"/>
      <c r="AL30" s="199"/>
      <c r="AM30" s="202"/>
      <c r="AN30" s="203"/>
      <c r="AO30" s="203"/>
      <c r="AP30" s="203"/>
      <c r="AQ30" s="203"/>
      <c r="AR30" s="203"/>
      <c r="AS30" s="203"/>
      <c r="AT30" s="204"/>
      <c r="AU30" s="208"/>
      <c r="AV30" s="209"/>
      <c r="AW30" s="209"/>
      <c r="AX30" s="209"/>
      <c r="AY30" s="209"/>
      <c r="AZ30" s="209"/>
      <c r="BA30" s="209"/>
      <c r="BB30" s="210"/>
      <c r="BC30" s="88">
        <f>IF(O30=10,AM30,0)</f>
        <v>0</v>
      </c>
      <c r="BD30" s="87">
        <f>IF(O30="軽8",AM30,0)</f>
        <v>0</v>
      </c>
      <c r="BE30" s="88">
        <f>IF(O30=10,AU30,0)</f>
        <v>0</v>
      </c>
      <c r="BF30" s="87">
        <f>IF(O30="軽8",AU30,0)</f>
        <v>0</v>
      </c>
    </row>
    <row r="31" spans="2:60" ht="13.5" customHeight="1" x14ac:dyDescent="0.15">
      <c r="B31" s="257"/>
      <c r="C31" s="258"/>
      <c r="D31" s="258"/>
      <c r="E31" s="258"/>
      <c r="F31" s="258"/>
      <c r="G31" s="258"/>
      <c r="H31" s="258"/>
      <c r="I31" s="258"/>
      <c r="J31" s="258"/>
      <c r="K31" s="258"/>
      <c r="L31" s="259"/>
      <c r="M31" s="261"/>
      <c r="N31" s="262"/>
      <c r="O31" s="263"/>
      <c r="P31" s="264"/>
      <c r="Q31" s="265"/>
      <c r="R31" s="266"/>
      <c r="S31" s="267"/>
      <c r="T31" s="268"/>
      <c r="U31" s="268"/>
      <c r="V31" s="268"/>
      <c r="W31" s="269"/>
      <c r="X31" s="269"/>
      <c r="Y31" s="269"/>
      <c r="Z31" s="269"/>
      <c r="AA31" s="270"/>
      <c r="AB31" s="270"/>
      <c r="AC31" s="270"/>
      <c r="AD31" s="270"/>
      <c r="AE31" s="270"/>
      <c r="AF31" s="270"/>
      <c r="AG31" s="270"/>
      <c r="AH31" s="270"/>
      <c r="AI31" s="267"/>
      <c r="AJ31" s="268"/>
      <c r="AK31" s="268"/>
      <c r="AL31" s="268"/>
      <c r="AM31" s="271"/>
      <c r="AN31" s="272"/>
      <c r="AO31" s="272"/>
      <c r="AP31" s="272"/>
      <c r="AQ31" s="272"/>
      <c r="AR31" s="272"/>
      <c r="AS31" s="272"/>
      <c r="AT31" s="273"/>
      <c r="AU31" s="232"/>
      <c r="AV31" s="233"/>
      <c r="AW31" s="233"/>
      <c r="AX31" s="233"/>
      <c r="AY31" s="233"/>
      <c r="AZ31" s="233"/>
      <c r="BA31" s="233"/>
      <c r="BB31" s="234"/>
      <c r="BC31" s="86">
        <f>IF(OR(O30=8),AM30,0)</f>
        <v>0</v>
      </c>
      <c r="BD31" s="85"/>
      <c r="BE31" s="86">
        <f>IF(O30=8,AU30,0)</f>
        <v>0</v>
      </c>
      <c r="BF31" s="85"/>
      <c r="BH31" s="1" t="s">
        <v>11</v>
      </c>
    </row>
    <row r="32" spans="2:60" ht="13.5" customHeight="1" x14ac:dyDescent="0.15">
      <c r="B32" s="235"/>
      <c r="C32" s="236"/>
      <c r="D32" s="236"/>
      <c r="E32" s="236"/>
      <c r="F32" s="236"/>
      <c r="G32" s="236"/>
      <c r="H32" s="236"/>
      <c r="I32" s="236"/>
      <c r="J32" s="236"/>
      <c r="K32" s="236"/>
      <c r="L32" s="237"/>
      <c r="M32" s="241" t="str">
        <f t="shared" ref="M32" si="6">IF(O32="軽8","軽減 税率",IF(O32=8,"課税",IF(O32=10,"課税","")))</f>
        <v/>
      </c>
      <c r="N32" s="242"/>
      <c r="O32" s="245"/>
      <c r="P32" s="246"/>
      <c r="Q32" s="249"/>
      <c r="R32" s="250"/>
      <c r="S32" s="198"/>
      <c r="T32" s="199"/>
      <c r="U32" s="199"/>
      <c r="V32" s="199"/>
      <c r="W32" s="255"/>
      <c r="X32" s="255"/>
      <c r="Y32" s="255"/>
      <c r="Z32" s="255"/>
      <c r="AA32" s="196">
        <f>W32*S32</f>
        <v>0</v>
      </c>
      <c r="AB32" s="196"/>
      <c r="AC32" s="196"/>
      <c r="AD32" s="196"/>
      <c r="AE32" s="196"/>
      <c r="AF32" s="196"/>
      <c r="AG32" s="196"/>
      <c r="AH32" s="196"/>
      <c r="AI32" s="198"/>
      <c r="AJ32" s="199"/>
      <c r="AK32" s="199"/>
      <c r="AL32" s="199"/>
      <c r="AM32" s="202"/>
      <c r="AN32" s="203"/>
      <c r="AO32" s="203"/>
      <c r="AP32" s="203"/>
      <c r="AQ32" s="203"/>
      <c r="AR32" s="203"/>
      <c r="AS32" s="203"/>
      <c r="AT32" s="204"/>
      <c r="AU32" s="208"/>
      <c r="AV32" s="209"/>
      <c r="AW32" s="209"/>
      <c r="AX32" s="209"/>
      <c r="AY32" s="209"/>
      <c r="AZ32" s="209"/>
      <c r="BA32" s="209"/>
      <c r="BB32" s="210"/>
      <c r="BC32" s="88">
        <f>IF(O32=10,AM32,0)</f>
        <v>0</v>
      </c>
      <c r="BD32" s="87">
        <f>IF(O32="軽8",AM32,0)</f>
        <v>0</v>
      </c>
      <c r="BE32" s="88">
        <f>IF(O32=10,AU32,0)</f>
        <v>0</v>
      </c>
      <c r="BF32" s="87">
        <f>IF(O32="軽8",AU32,0)</f>
        <v>0</v>
      </c>
    </row>
    <row r="33" spans="2:60" ht="14.25" customHeight="1" thickBot="1" x14ac:dyDescent="0.2">
      <c r="B33" s="238"/>
      <c r="C33" s="239"/>
      <c r="D33" s="239"/>
      <c r="E33" s="239"/>
      <c r="F33" s="239"/>
      <c r="G33" s="239"/>
      <c r="H33" s="239"/>
      <c r="I33" s="239"/>
      <c r="J33" s="239"/>
      <c r="K33" s="239"/>
      <c r="L33" s="240"/>
      <c r="M33" s="243"/>
      <c r="N33" s="244"/>
      <c r="O33" s="247"/>
      <c r="P33" s="248"/>
      <c r="Q33" s="251"/>
      <c r="R33" s="252"/>
      <c r="S33" s="253"/>
      <c r="T33" s="254"/>
      <c r="U33" s="254"/>
      <c r="V33" s="254"/>
      <c r="W33" s="256"/>
      <c r="X33" s="256"/>
      <c r="Y33" s="256"/>
      <c r="Z33" s="256"/>
      <c r="AA33" s="197"/>
      <c r="AB33" s="197"/>
      <c r="AC33" s="197"/>
      <c r="AD33" s="197"/>
      <c r="AE33" s="197"/>
      <c r="AF33" s="197"/>
      <c r="AG33" s="197"/>
      <c r="AH33" s="197"/>
      <c r="AI33" s="200"/>
      <c r="AJ33" s="201"/>
      <c r="AK33" s="201"/>
      <c r="AL33" s="201"/>
      <c r="AM33" s="205"/>
      <c r="AN33" s="206"/>
      <c r="AO33" s="206"/>
      <c r="AP33" s="206"/>
      <c r="AQ33" s="206"/>
      <c r="AR33" s="206"/>
      <c r="AS33" s="206"/>
      <c r="AT33" s="207"/>
      <c r="AU33" s="211"/>
      <c r="AV33" s="212"/>
      <c r="AW33" s="212"/>
      <c r="AX33" s="212"/>
      <c r="AY33" s="212"/>
      <c r="AZ33" s="212"/>
      <c r="BA33" s="212"/>
      <c r="BB33" s="213"/>
      <c r="BC33" s="86">
        <f>IF(OR(O32=8),AM32,0)</f>
        <v>0</v>
      </c>
      <c r="BD33" s="85"/>
      <c r="BE33" s="86">
        <f>IF(O32=8,AU32,0)</f>
        <v>0</v>
      </c>
      <c r="BF33" s="85"/>
      <c r="BH33" s="1">
        <v>8</v>
      </c>
    </row>
    <row r="34" spans="2:60" ht="15.75" customHeight="1" x14ac:dyDescent="0.15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79"/>
      <c r="O34" s="78"/>
      <c r="P34" s="78"/>
      <c r="Q34" s="77"/>
      <c r="R34" s="77"/>
      <c r="S34" s="180" t="s">
        <v>60</v>
      </c>
      <c r="T34" s="181"/>
      <c r="U34" s="181"/>
      <c r="V34" s="182"/>
      <c r="W34" s="214" t="s">
        <v>57</v>
      </c>
      <c r="X34" s="215"/>
      <c r="Y34" s="215"/>
      <c r="Z34" s="215"/>
      <c r="AA34" s="216">
        <f>SUMIF(O18:P33,"軽8",AM18:AT33)</f>
        <v>0</v>
      </c>
      <c r="AB34" s="216"/>
      <c r="AC34" s="216"/>
      <c r="AD34" s="216"/>
      <c r="AE34" s="216"/>
      <c r="AF34" s="216"/>
      <c r="AG34" s="216"/>
      <c r="AH34" s="217"/>
      <c r="AI34" s="218" t="s">
        <v>63</v>
      </c>
      <c r="AJ34" s="219"/>
      <c r="AK34" s="219"/>
      <c r="AL34" s="220"/>
      <c r="AM34" s="227">
        <f>BC34</f>
        <v>0</v>
      </c>
      <c r="AN34" s="227"/>
      <c r="AO34" s="227"/>
      <c r="AP34" s="227"/>
      <c r="AQ34" s="227"/>
      <c r="AR34" s="227"/>
      <c r="AS34" s="227"/>
      <c r="AT34" s="228"/>
      <c r="AU34" s="229">
        <f>BE34</f>
        <v>0</v>
      </c>
      <c r="AV34" s="230"/>
      <c r="AW34" s="230"/>
      <c r="AX34" s="230"/>
      <c r="AY34" s="230"/>
      <c r="AZ34" s="230"/>
      <c r="BA34" s="230"/>
      <c r="BB34" s="231"/>
      <c r="BC34" s="82">
        <f>ROUNDDOWN((BD32+BD18+BD20+BD22+BD24+BD26+BD28+BD30)*8%,0)</f>
        <v>0</v>
      </c>
      <c r="BD34" s="83"/>
      <c r="BE34" s="82">
        <f>ROUNDDOWN((BF32+BF18+BF20+BF22+BF24+BF26+BF28+BF30)*8%,0)</f>
        <v>0</v>
      </c>
      <c r="BF34" s="81"/>
      <c r="BH34" s="1" t="s">
        <v>54</v>
      </c>
    </row>
    <row r="35" spans="2:60" ht="15.75" customHeight="1" x14ac:dyDescent="0.15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79"/>
      <c r="O35" s="78"/>
      <c r="P35" s="78"/>
      <c r="Q35" s="77"/>
      <c r="R35" s="77"/>
      <c r="S35" s="183"/>
      <c r="T35" s="184"/>
      <c r="U35" s="184"/>
      <c r="V35" s="185"/>
      <c r="W35" s="189" t="s">
        <v>38</v>
      </c>
      <c r="X35" s="190"/>
      <c r="Y35" s="190"/>
      <c r="Z35" s="190"/>
      <c r="AA35" s="191">
        <f>SUMIF(O18:P33,8,AM18:AT33)</f>
        <v>0</v>
      </c>
      <c r="AB35" s="191"/>
      <c r="AC35" s="191"/>
      <c r="AD35" s="191"/>
      <c r="AE35" s="191"/>
      <c r="AF35" s="191"/>
      <c r="AG35" s="191"/>
      <c r="AH35" s="192"/>
      <c r="AI35" s="221"/>
      <c r="AJ35" s="222"/>
      <c r="AK35" s="222"/>
      <c r="AL35" s="223"/>
      <c r="AM35" s="193">
        <f>BC35</f>
        <v>0</v>
      </c>
      <c r="AN35" s="193"/>
      <c r="AO35" s="193"/>
      <c r="AP35" s="193"/>
      <c r="AQ35" s="193"/>
      <c r="AR35" s="193"/>
      <c r="AS35" s="193"/>
      <c r="AT35" s="194"/>
      <c r="AU35" s="192">
        <f>BE35</f>
        <v>0</v>
      </c>
      <c r="AV35" s="193"/>
      <c r="AW35" s="193"/>
      <c r="AX35" s="193"/>
      <c r="AY35" s="193"/>
      <c r="AZ35" s="193"/>
      <c r="BA35" s="193"/>
      <c r="BB35" s="195"/>
      <c r="BC35" s="75">
        <f>ROUNDDOWN((BC19+BC21+BC23+BC25+BC27+BC29+BC31+BC33)*8%,0)</f>
        <v>0</v>
      </c>
      <c r="BD35" s="76"/>
      <c r="BE35" s="75">
        <f>ROUNDDOWN((BE19+BE21+BE23+BE25+BE27+BE29+BE31+BE33)*8%,0)</f>
        <v>0</v>
      </c>
      <c r="BF35" s="70"/>
      <c r="BH35" s="1">
        <v>10</v>
      </c>
    </row>
    <row r="36" spans="2:60" ht="15.75" customHeight="1" x14ac:dyDescent="0.15">
      <c r="S36" s="183"/>
      <c r="T36" s="184"/>
      <c r="U36" s="184"/>
      <c r="V36" s="185"/>
      <c r="W36" s="189" t="s">
        <v>37</v>
      </c>
      <c r="X36" s="190"/>
      <c r="Y36" s="190"/>
      <c r="Z36" s="190"/>
      <c r="AA36" s="191">
        <f>SUMIF(O18:P33,10,AM18:AT33)</f>
        <v>0</v>
      </c>
      <c r="AB36" s="191"/>
      <c r="AC36" s="191"/>
      <c r="AD36" s="191"/>
      <c r="AE36" s="191"/>
      <c r="AF36" s="191"/>
      <c r="AG36" s="191"/>
      <c r="AH36" s="192"/>
      <c r="AI36" s="221"/>
      <c r="AJ36" s="222"/>
      <c r="AK36" s="222"/>
      <c r="AL36" s="223"/>
      <c r="AM36" s="193">
        <f>BC36</f>
        <v>0</v>
      </c>
      <c r="AN36" s="193"/>
      <c r="AO36" s="193"/>
      <c r="AP36" s="193"/>
      <c r="AQ36" s="193"/>
      <c r="AR36" s="193"/>
      <c r="AS36" s="193"/>
      <c r="AT36" s="194"/>
      <c r="AU36" s="192">
        <f>BE36</f>
        <v>0</v>
      </c>
      <c r="AV36" s="193"/>
      <c r="AW36" s="193"/>
      <c r="AX36" s="193"/>
      <c r="AY36" s="193"/>
      <c r="AZ36" s="193"/>
      <c r="BA36" s="193"/>
      <c r="BB36" s="195"/>
      <c r="BC36" s="74">
        <f>ROUNDDOWN((BC18+BC20+BC22+BC24+BC26+BC28+BC30+BC32)*10%,0)</f>
        <v>0</v>
      </c>
      <c r="BD36" s="72"/>
      <c r="BE36" s="73">
        <f>ROUNDDOWN((BE18+BE20+BE22+BE24+BE26+BE28+BE30+BE32)*10%,0)</f>
        <v>0</v>
      </c>
      <c r="BF36" s="72"/>
    </row>
    <row r="37" spans="2:60" ht="15.75" customHeight="1" thickBot="1" x14ac:dyDescent="0.2">
      <c r="S37" s="186"/>
      <c r="T37" s="187"/>
      <c r="U37" s="187"/>
      <c r="V37" s="188"/>
      <c r="W37" s="160" t="s">
        <v>59</v>
      </c>
      <c r="X37" s="161"/>
      <c r="Y37" s="161"/>
      <c r="Z37" s="161"/>
      <c r="AA37" s="162">
        <f>SUMIF(O18:P33,"",AM18:AT33)</f>
        <v>0</v>
      </c>
      <c r="AB37" s="162"/>
      <c r="AC37" s="162"/>
      <c r="AD37" s="162"/>
      <c r="AE37" s="162"/>
      <c r="AF37" s="162"/>
      <c r="AG37" s="162"/>
      <c r="AH37" s="163"/>
      <c r="AI37" s="224"/>
      <c r="AJ37" s="225"/>
      <c r="AK37" s="225"/>
      <c r="AL37" s="226"/>
      <c r="AM37" s="164"/>
      <c r="AN37" s="164"/>
      <c r="AO37" s="164"/>
      <c r="AP37" s="164"/>
      <c r="AQ37" s="164"/>
      <c r="AR37" s="164"/>
      <c r="AS37" s="164"/>
      <c r="AT37" s="165"/>
      <c r="AU37" s="163"/>
      <c r="AV37" s="164"/>
      <c r="AW37" s="164"/>
      <c r="AX37" s="164"/>
      <c r="AY37" s="164"/>
      <c r="AZ37" s="164"/>
      <c r="BA37" s="164"/>
      <c r="BB37" s="166"/>
      <c r="BC37" s="71"/>
      <c r="BD37" s="70"/>
      <c r="BE37" s="71"/>
      <c r="BF37" s="70"/>
    </row>
    <row r="38" spans="2:60" ht="31.5" customHeight="1" thickBot="1" x14ac:dyDescent="0.2">
      <c r="B38" s="167" t="s">
        <v>2</v>
      </c>
      <c r="C38" s="168"/>
      <c r="D38" s="168"/>
      <c r="E38" s="169"/>
      <c r="G38" s="170" t="s">
        <v>66</v>
      </c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23"/>
      <c r="T38" s="123"/>
      <c r="U38" s="123"/>
      <c r="V38" s="124"/>
      <c r="W38" s="171" t="s">
        <v>61</v>
      </c>
      <c r="X38" s="171"/>
      <c r="Y38" s="171"/>
      <c r="Z38" s="172"/>
      <c r="AA38" s="173">
        <f>SUM(AA34:AH37)</f>
        <v>0</v>
      </c>
      <c r="AB38" s="174"/>
      <c r="AC38" s="174"/>
      <c r="AD38" s="174"/>
      <c r="AE38" s="174"/>
      <c r="AF38" s="174"/>
      <c r="AG38" s="174"/>
      <c r="AH38" s="175"/>
      <c r="AI38" s="176" t="s">
        <v>62</v>
      </c>
      <c r="AJ38" s="177"/>
      <c r="AK38" s="177"/>
      <c r="AL38" s="178"/>
      <c r="AM38" s="151">
        <f>SUM(AM34:AT37)</f>
        <v>0</v>
      </c>
      <c r="AN38" s="152"/>
      <c r="AO38" s="152"/>
      <c r="AP38" s="152"/>
      <c r="AQ38" s="152"/>
      <c r="AR38" s="152"/>
      <c r="AS38" s="152"/>
      <c r="AT38" s="179"/>
      <c r="AU38" s="151">
        <f>SUM(AU34:BB37)</f>
        <v>0</v>
      </c>
      <c r="AV38" s="152"/>
      <c r="AW38" s="152"/>
      <c r="AX38" s="152"/>
      <c r="AY38" s="152"/>
      <c r="AZ38" s="152"/>
      <c r="BA38" s="152"/>
      <c r="BB38" s="153"/>
      <c r="BC38" s="69"/>
      <c r="BD38" s="68"/>
      <c r="BE38" s="69"/>
      <c r="BF38" s="68"/>
    </row>
    <row r="39" spans="2:60" ht="13.5" customHeight="1" x14ac:dyDescent="0.15">
      <c r="B39" s="154"/>
      <c r="C39" s="155"/>
      <c r="D39" s="155"/>
      <c r="E39" s="156"/>
      <c r="G39" s="67" t="s">
        <v>36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5"/>
    </row>
    <row r="40" spans="2:60" x14ac:dyDescent="0.15">
      <c r="B40" s="154"/>
      <c r="C40" s="155"/>
      <c r="D40" s="155"/>
      <c r="E40" s="156"/>
      <c r="G40" s="63" t="s">
        <v>80</v>
      </c>
    </row>
    <row r="41" spans="2:60" ht="14.25" thickBot="1" x14ac:dyDescent="0.2">
      <c r="B41" s="157" t="s">
        <v>0</v>
      </c>
      <c r="C41" s="158"/>
      <c r="D41" s="158"/>
      <c r="E41" s="159"/>
      <c r="G41" s="63" t="s">
        <v>35</v>
      </c>
    </row>
    <row r="42" spans="2:60" x14ac:dyDescent="0.15">
      <c r="B42" s="64"/>
      <c r="C42" s="64"/>
      <c r="D42" s="64"/>
      <c r="E42" s="64"/>
      <c r="G42" s="63" t="s">
        <v>34</v>
      </c>
    </row>
    <row r="43" spans="2:60" x14ac:dyDescent="0.15">
      <c r="B43" s="64"/>
      <c r="C43" s="64"/>
      <c r="D43" s="64"/>
      <c r="E43" s="64"/>
      <c r="F43" s="63"/>
      <c r="G43" s="63"/>
    </row>
    <row r="44" spans="2:60" ht="15" customHeight="1" x14ac:dyDescent="0.15">
      <c r="O44" s="378" t="s">
        <v>33</v>
      </c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  <c r="AC44" s="378"/>
      <c r="AD44" s="378"/>
      <c r="AE44" s="378"/>
      <c r="AF44" s="378"/>
      <c r="AG44" s="378"/>
      <c r="AH44" s="378"/>
      <c r="AI44" s="378"/>
      <c r="AJ44" s="378"/>
    </row>
    <row r="45" spans="2:60" ht="13.5" customHeight="1" thickBot="1" x14ac:dyDescent="0.2"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  <c r="AA45" s="378"/>
      <c r="AB45" s="378"/>
      <c r="AC45" s="378"/>
      <c r="AD45" s="378"/>
      <c r="AE45" s="378"/>
      <c r="AF45" s="378"/>
      <c r="AG45" s="378"/>
      <c r="AH45" s="378"/>
      <c r="AI45" s="378"/>
      <c r="AJ45" s="378"/>
      <c r="AX45" s="147"/>
    </row>
    <row r="46" spans="2:60" ht="23.25" customHeight="1" thickBot="1" x14ac:dyDescent="0.2">
      <c r="B46" s="62" t="s">
        <v>27</v>
      </c>
      <c r="AA46" s="379" t="s">
        <v>26</v>
      </c>
      <c r="AB46" s="380"/>
      <c r="AC46" s="380"/>
      <c r="AD46" s="380"/>
      <c r="AE46" s="380"/>
      <c r="AF46" s="132" t="str">
        <f>IF(AF3="","",AF3)</f>
        <v/>
      </c>
      <c r="AG46" s="133" t="str">
        <f>IF(AG3="","",AG3)</f>
        <v/>
      </c>
      <c r="AH46" s="133" t="str">
        <f>IF(AH3="","",AH3)</f>
        <v/>
      </c>
      <c r="AI46" s="133" t="str">
        <f>IF(AI3="","",AI3)</f>
        <v/>
      </c>
      <c r="AJ46" s="133" t="str">
        <f>IF(AJ3="","",AJ3)</f>
        <v/>
      </c>
      <c r="AK46" s="134" t="s">
        <v>32</v>
      </c>
      <c r="AL46" s="135" t="str">
        <f>IF(AL3="","",AL3)</f>
        <v/>
      </c>
      <c r="AM46" s="136" t="str">
        <f>IF(AM3="","",AM3)</f>
        <v/>
      </c>
    </row>
    <row r="47" spans="2:60" ht="9.75" customHeight="1" thickBot="1" x14ac:dyDescent="0.2"/>
    <row r="48" spans="2:60" ht="23.25" customHeight="1" thickBot="1" x14ac:dyDescent="0.2">
      <c r="B48" s="381" t="s">
        <v>24</v>
      </c>
      <c r="C48" s="382"/>
      <c r="D48" s="382"/>
      <c r="E48" s="382"/>
      <c r="F48" s="383">
        <f>IF(F5=0,0,F5)</f>
        <v>0</v>
      </c>
      <c r="G48" s="384"/>
      <c r="H48" s="384"/>
      <c r="I48" s="384"/>
      <c r="J48" s="61" t="s">
        <v>23</v>
      </c>
      <c r="K48" s="384">
        <f>IF(K5=0,0,K5)</f>
        <v>0</v>
      </c>
      <c r="L48" s="384"/>
      <c r="M48" s="61" t="s">
        <v>22</v>
      </c>
      <c r="N48" s="384">
        <f>IF(N5=0,0,N5)</f>
        <v>0</v>
      </c>
      <c r="O48" s="384"/>
      <c r="P48" s="60" t="s">
        <v>21</v>
      </c>
      <c r="AA48" s="59"/>
      <c r="AB48" s="58" t="s">
        <v>20</v>
      </c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426" t="s">
        <v>79</v>
      </c>
      <c r="AN48" s="426"/>
      <c r="AO48" s="426"/>
      <c r="AP48" s="426"/>
      <c r="AQ48" s="426"/>
      <c r="AR48" s="129" t="s">
        <v>67</v>
      </c>
      <c r="AS48" s="424" t="str">
        <f>IF(AS5=0,"",AS5)</f>
        <v/>
      </c>
      <c r="AT48" s="424"/>
      <c r="AU48" s="424"/>
      <c r="AV48" s="424"/>
      <c r="AW48" s="424"/>
      <c r="AX48" s="424"/>
      <c r="AY48" s="424"/>
      <c r="AZ48" s="424"/>
      <c r="BA48" s="424"/>
      <c r="BB48" s="425"/>
    </row>
    <row r="49" spans="2:54" ht="9.75" customHeight="1" thickBot="1" x14ac:dyDescent="0.2">
      <c r="AA49" s="51"/>
      <c r="BB49" s="50"/>
    </row>
    <row r="50" spans="2:54" ht="21" customHeight="1" thickBot="1" x14ac:dyDescent="0.2">
      <c r="B50" s="381" t="s">
        <v>19</v>
      </c>
      <c r="C50" s="382"/>
      <c r="D50" s="382"/>
      <c r="E50" s="382"/>
      <c r="F50" s="382"/>
      <c r="G50" s="382"/>
      <c r="H50" s="56" t="str">
        <f t="shared" ref="H50:Q50" si="7">IF(H7="","",H7)</f>
        <v/>
      </c>
      <c r="I50" s="55" t="str">
        <f t="shared" si="7"/>
        <v/>
      </c>
      <c r="J50" s="55" t="str">
        <f t="shared" si="7"/>
        <v/>
      </c>
      <c r="K50" s="55" t="str">
        <f t="shared" si="7"/>
        <v/>
      </c>
      <c r="L50" s="55" t="str">
        <f t="shared" si="7"/>
        <v/>
      </c>
      <c r="M50" s="55" t="str">
        <f t="shared" si="7"/>
        <v/>
      </c>
      <c r="N50" s="55" t="str">
        <f t="shared" si="7"/>
        <v/>
      </c>
      <c r="O50" s="55" t="str">
        <f t="shared" si="7"/>
        <v/>
      </c>
      <c r="P50" s="55" t="str">
        <f t="shared" si="7"/>
        <v/>
      </c>
      <c r="Q50" s="54" t="str">
        <f t="shared" si="7"/>
        <v/>
      </c>
      <c r="R50" s="420" t="s">
        <v>18</v>
      </c>
      <c r="S50" s="421"/>
      <c r="T50" s="421"/>
      <c r="U50" s="422"/>
      <c r="V50" s="56" t="str">
        <f>IF(V7="","",V7)</f>
        <v/>
      </c>
      <c r="W50" s="55" t="str">
        <f>IF(W7="","",W7)</f>
        <v/>
      </c>
      <c r="X50" s="131" t="str">
        <f>IF(X7="","",X7)</f>
        <v/>
      </c>
      <c r="AA50" s="51"/>
      <c r="AB50" s="423" t="str">
        <f>IF(AB7=0,"",AB7)</f>
        <v/>
      </c>
      <c r="AC50" s="423"/>
      <c r="AD50" s="423"/>
      <c r="AE50" s="423"/>
      <c r="AF50" s="423"/>
      <c r="AG50" s="423"/>
      <c r="AH50" s="423"/>
      <c r="AI50" s="423"/>
      <c r="AJ50" s="423"/>
      <c r="AK50" s="423"/>
      <c r="AL50" s="423"/>
      <c r="AM50" s="423"/>
      <c r="AN50" s="423"/>
      <c r="AO50" s="423"/>
      <c r="AP50" s="423"/>
      <c r="AQ50" s="423"/>
      <c r="AR50" s="423"/>
      <c r="AS50" s="423"/>
      <c r="AT50" s="423"/>
      <c r="AU50" s="423"/>
      <c r="AV50" s="423"/>
      <c r="AW50" s="423"/>
      <c r="AX50" s="423"/>
      <c r="BB50" s="50"/>
    </row>
    <row r="51" spans="2:54" ht="11.25" customHeight="1" x14ac:dyDescent="0.15">
      <c r="B51" s="360" t="s">
        <v>17</v>
      </c>
      <c r="C51" s="361"/>
      <c r="D51" s="361"/>
      <c r="E51" s="361"/>
      <c r="F51" s="361"/>
      <c r="G51" s="362"/>
      <c r="H51" s="369">
        <f>IF(H8=0,0,H8)</f>
        <v>0</v>
      </c>
      <c r="I51" s="370"/>
      <c r="J51" s="370"/>
      <c r="K51" s="370"/>
      <c r="L51" s="370"/>
      <c r="M51" s="370"/>
      <c r="N51" s="370"/>
      <c r="O51" s="370"/>
      <c r="P51" s="370"/>
      <c r="Q51" s="370"/>
      <c r="R51" s="371"/>
      <c r="S51" s="371"/>
      <c r="T51" s="371"/>
      <c r="U51" s="371"/>
      <c r="V51" s="371"/>
      <c r="W51" s="371"/>
      <c r="X51" s="371"/>
      <c r="Y51" s="372"/>
      <c r="AA51" s="51"/>
      <c r="AB51" s="423" t="str">
        <f>IF(AB8=0,"",AB8)</f>
        <v/>
      </c>
      <c r="AC51" s="423"/>
      <c r="AD51" s="423"/>
      <c r="AE51" s="423"/>
      <c r="AF51" s="423"/>
      <c r="AG51" s="423"/>
      <c r="AH51" s="423"/>
      <c r="AI51" s="423"/>
      <c r="AJ51" s="423"/>
      <c r="AK51" s="423"/>
      <c r="AL51" s="423"/>
      <c r="AM51" s="423"/>
      <c r="AN51" s="423"/>
      <c r="AO51" s="423"/>
      <c r="AP51" s="423"/>
      <c r="AQ51" s="423"/>
      <c r="AR51" s="423"/>
      <c r="AS51" s="423"/>
      <c r="AT51" s="423"/>
      <c r="AU51" s="423"/>
      <c r="AV51" s="423"/>
      <c r="AW51" s="423"/>
      <c r="AX51" s="423"/>
      <c r="BB51" s="50"/>
    </row>
    <row r="52" spans="2:54" ht="11.25" customHeight="1" x14ac:dyDescent="0.15">
      <c r="B52" s="363"/>
      <c r="C52" s="364"/>
      <c r="D52" s="364"/>
      <c r="E52" s="364"/>
      <c r="F52" s="364"/>
      <c r="G52" s="365"/>
      <c r="H52" s="373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4"/>
      <c r="AA52" s="51"/>
      <c r="AB52" s="423"/>
      <c r="AC52" s="423"/>
      <c r="AD52" s="423"/>
      <c r="AE52" s="423"/>
      <c r="AF52" s="423"/>
      <c r="AG52" s="423"/>
      <c r="AH52" s="423"/>
      <c r="AI52" s="423"/>
      <c r="AJ52" s="423"/>
      <c r="AK52" s="423"/>
      <c r="AL52" s="423"/>
      <c r="AM52" s="423"/>
      <c r="AN52" s="423"/>
      <c r="AO52" s="423"/>
      <c r="AP52" s="423"/>
      <c r="AQ52" s="423"/>
      <c r="AR52" s="423"/>
      <c r="AS52" s="423"/>
      <c r="AT52" s="423"/>
      <c r="AU52" s="423"/>
      <c r="AV52" s="423"/>
      <c r="AW52" s="423"/>
      <c r="AX52" s="423"/>
      <c r="BB52" s="50"/>
    </row>
    <row r="53" spans="2:54" ht="11.25" customHeight="1" thickBot="1" x14ac:dyDescent="0.2">
      <c r="B53" s="366"/>
      <c r="C53" s="367"/>
      <c r="D53" s="367"/>
      <c r="E53" s="367"/>
      <c r="F53" s="367"/>
      <c r="G53" s="368"/>
      <c r="H53" s="375"/>
      <c r="I53" s="376"/>
      <c r="J53" s="376"/>
      <c r="K53" s="376"/>
      <c r="L53" s="376"/>
      <c r="M53" s="376"/>
      <c r="N53" s="376"/>
      <c r="O53" s="376"/>
      <c r="P53" s="376"/>
      <c r="Q53" s="376"/>
      <c r="R53" s="376"/>
      <c r="S53" s="376"/>
      <c r="T53" s="376"/>
      <c r="U53" s="376"/>
      <c r="V53" s="376"/>
      <c r="W53" s="376"/>
      <c r="X53" s="376"/>
      <c r="Y53" s="377"/>
      <c r="AA53" s="51"/>
      <c r="AB53" s="423" t="str">
        <f>IF(AB10=0,"",AB10)</f>
        <v/>
      </c>
      <c r="AC53" s="423"/>
      <c r="AD53" s="423"/>
      <c r="AE53" s="423"/>
      <c r="AF53" s="423"/>
      <c r="AG53" s="423"/>
      <c r="AH53" s="423"/>
      <c r="AI53" s="423"/>
      <c r="AJ53" s="423"/>
      <c r="AK53" s="423"/>
      <c r="AL53" s="423"/>
      <c r="AM53" s="423"/>
      <c r="AN53" s="423"/>
      <c r="AO53" s="423"/>
      <c r="AP53" s="423"/>
      <c r="AQ53" s="423"/>
      <c r="AR53" s="423"/>
      <c r="AS53" s="423"/>
      <c r="AT53" s="423"/>
      <c r="AU53" s="423"/>
      <c r="AV53" s="423"/>
      <c r="AW53" s="423"/>
      <c r="AX53" s="423"/>
      <c r="AZ53" s="53" t="s">
        <v>31</v>
      </c>
      <c r="BB53" s="50"/>
    </row>
    <row r="54" spans="2:54" ht="9" customHeight="1" thickBot="1" x14ac:dyDescent="0.2">
      <c r="AA54" s="51"/>
      <c r="AB54" s="423"/>
      <c r="AC54" s="423"/>
      <c r="AD54" s="423"/>
      <c r="AE54" s="423"/>
      <c r="AF54" s="423"/>
      <c r="AG54" s="423"/>
      <c r="AH54" s="423"/>
      <c r="AI54" s="423"/>
      <c r="AJ54" s="423"/>
      <c r="AK54" s="423"/>
      <c r="AL54" s="423"/>
      <c r="AM54" s="423"/>
      <c r="AN54" s="423"/>
      <c r="AO54" s="423"/>
      <c r="AP54" s="423"/>
      <c r="AQ54" s="423"/>
      <c r="AR54" s="423"/>
      <c r="AS54" s="423"/>
      <c r="AT54" s="423"/>
      <c r="AU54" s="423"/>
      <c r="AV54" s="423"/>
      <c r="AW54" s="423"/>
      <c r="AX54" s="423"/>
      <c r="BB54" s="50"/>
    </row>
    <row r="55" spans="2:54" ht="13.5" customHeight="1" x14ac:dyDescent="0.15">
      <c r="B55" s="427" t="s">
        <v>15</v>
      </c>
      <c r="C55" s="361"/>
      <c r="D55" s="361"/>
      <c r="E55" s="361"/>
      <c r="F55" s="361"/>
      <c r="G55" s="362"/>
      <c r="H55" s="428">
        <f>H12</f>
        <v>0</v>
      </c>
      <c r="I55" s="429"/>
      <c r="J55" s="429"/>
      <c r="K55" s="429"/>
      <c r="L55" s="429"/>
      <c r="M55" s="429"/>
      <c r="N55" s="429"/>
      <c r="O55" s="429"/>
      <c r="P55" s="430"/>
      <c r="Q55" s="52" t="s">
        <v>14</v>
      </c>
      <c r="R55" s="6"/>
      <c r="S55" s="6"/>
      <c r="AA55" s="51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BB55" s="50"/>
    </row>
    <row r="56" spans="2:54" ht="13.5" customHeight="1" x14ac:dyDescent="0.15">
      <c r="B56" s="363"/>
      <c r="C56" s="364"/>
      <c r="D56" s="364"/>
      <c r="E56" s="364"/>
      <c r="F56" s="364"/>
      <c r="G56" s="365"/>
      <c r="H56" s="431"/>
      <c r="I56" s="432"/>
      <c r="J56" s="432"/>
      <c r="K56" s="432"/>
      <c r="L56" s="432"/>
      <c r="M56" s="432"/>
      <c r="N56" s="432"/>
      <c r="O56" s="432"/>
      <c r="P56" s="433"/>
      <c r="Q56" s="437">
        <f>Q13</f>
        <v>0</v>
      </c>
      <c r="R56" s="437"/>
      <c r="S56" s="437"/>
      <c r="T56" s="437"/>
      <c r="U56" s="437"/>
      <c r="V56" s="437"/>
      <c r="W56" s="438"/>
      <c r="X56" s="6"/>
      <c r="Y56" s="6"/>
      <c r="AA56" s="51"/>
      <c r="AB56" s="423" t="str">
        <f>IF(AB13=0,"",AB13)</f>
        <v/>
      </c>
      <c r="AC56" s="423"/>
      <c r="AD56" s="423"/>
      <c r="AE56" s="423"/>
      <c r="AF56" s="423"/>
      <c r="AG56" s="423"/>
      <c r="AH56" s="423"/>
      <c r="AI56" s="423"/>
      <c r="AJ56" s="423"/>
      <c r="AK56" s="423"/>
      <c r="AL56" s="8"/>
      <c r="AM56" s="8"/>
      <c r="AN56" s="423" t="str">
        <f>IF(AN13=0,"",AN13)</f>
        <v/>
      </c>
      <c r="AO56" s="423"/>
      <c r="AP56" s="423"/>
      <c r="AQ56" s="423"/>
      <c r="AR56" s="423"/>
      <c r="AS56" s="423"/>
      <c r="AT56" s="423"/>
      <c r="AU56" s="423"/>
      <c r="AV56" s="423"/>
      <c r="AW56" s="423"/>
      <c r="AX56" s="8"/>
      <c r="BB56" s="50"/>
    </row>
    <row r="57" spans="2:54" ht="13.5" customHeight="1" thickBot="1" x14ac:dyDescent="0.2">
      <c r="B57" s="366"/>
      <c r="C57" s="367"/>
      <c r="D57" s="367"/>
      <c r="E57" s="367"/>
      <c r="F57" s="367"/>
      <c r="G57" s="368"/>
      <c r="H57" s="434"/>
      <c r="I57" s="435"/>
      <c r="J57" s="435"/>
      <c r="K57" s="435"/>
      <c r="L57" s="435"/>
      <c r="M57" s="435"/>
      <c r="N57" s="435"/>
      <c r="O57" s="435"/>
      <c r="P57" s="436"/>
      <c r="Q57" s="439"/>
      <c r="R57" s="439"/>
      <c r="S57" s="439"/>
      <c r="T57" s="439"/>
      <c r="U57" s="439"/>
      <c r="V57" s="439"/>
      <c r="W57" s="440"/>
      <c r="X57" s="6"/>
      <c r="Y57" s="6"/>
      <c r="AA57" s="49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7"/>
    </row>
    <row r="58" spans="2:54" ht="14.25" thickBot="1" x14ac:dyDescent="0.2"/>
    <row r="59" spans="2:54" ht="21" customHeight="1" x14ac:dyDescent="0.15">
      <c r="B59" s="388" t="s">
        <v>13</v>
      </c>
      <c r="C59" s="389"/>
      <c r="D59" s="389"/>
      <c r="E59" s="389"/>
      <c r="F59" s="389"/>
      <c r="G59" s="389"/>
      <c r="H59" s="389"/>
      <c r="I59" s="389"/>
      <c r="J59" s="389"/>
      <c r="K59" s="389"/>
      <c r="L59" s="390"/>
      <c r="M59" s="394" t="s">
        <v>12</v>
      </c>
      <c r="N59" s="395"/>
      <c r="O59" s="441" t="s">
        <v>11</v>
      </c>
      <c r="P59" s="442"/>
      <c r="Q59" s="445" t="s">
        <v>10</v>
      </c>
      <c r="R59" s="446"/>
      <c r="S59" s="446"/>
      <c r="T59" s="446"/>
      <c r="U59" s="446"/>
      <c r="V59" s="446"/>
      <c r="W59" s="446"/>
      <c r="X59" s="446"/>
      <c r="Y59" s="446"/>
      <c r="Z59" s="446"/>
      <c r="AA59" s="446"/>
      <c r="AB59" s="446"/>
      <c r="AC59" s="446"/>
      <c r="AD59" s="446"/>
      <c r="AE59" s="446"/>
      <c r="AF59" s="446"/>
      <c r="AG59" s="446"/>
      <c r="AH59" s="446"/>
      <c r="AI59" s="447" t="s">
        <v>9</v>
      </c>
      <c r="AJ59" s="448"/>
      <c r="AK59" s="448"/>
      <c r="AL59" s="448"/>
      <c r="AM59" s="448"/>
      <c r="AN59" s="448"/>
      <c r="AO59" s="448"/>
      <c r="AP59" s="448"/>
      <c r="AQ59" s="448"/>
      <c r="AR59" s="448"/>
      <c r="AS59" s="448"/>
      <c r="AT59" s="449"/>
      <c r="AU59" s="445" t="s">
        <v>8</v>
      </c>
      <c r="AV59" s="446"/>
      <c r="AW59" s="446"/>
      <c r="AX59" s="446"/>
      <c r="AY59" s="446"/>
      <c r="AZ59" s="446"/>
      <c r="BA59" s="446"/>
      <c r="BB59" s="450"/>
    </row>
    <row r="60" spans="2:54" ht="24.75" customHeight="1" thickBot="1" x14ac:dyDescent="0.2">
      <c r="B60" s="391"/>
      <c r="C60" s="392"/>
      <c r="D60" s="392"/>
      <c r="E60" s="392"/>
      <c r="F60" s="392"/>
      <c r="G60" s="392"/>
      <c r="H60" s="392"/>
      <c r="I60" s="392"/>
      <c r="J60" s="392"/>
      <c r="K60" s="392"/>
      <c r="L60" s="393"/>
      <c r="M60" s="396"/>
      <c r="N60" s="397"/>
      <c r="O60" s="443"/>
      <c r="P60" s="444"/>
      <c r="Q60" s="451" t="s">
        <v>7</v>
      </c>
      <c r="R60" s="452"/>
      <c r="S60" s="453" t="s">
        <v>5</v>
      </c>
      <c r="T60" s="454"/>
      <c r="U60" s="454"/>
      <c r="V60" s="454"/>
      <c r="W60" s="455" t="s">
        <v>6</v>
      </c>
      <c r="X60" s="455"/>
      <c r="Y60" s="455"/>
      <c r="Z60" s="455"/>
      <c r="AA60" s="456" t="s">
        <v>4</v>
      </c>
      <c r="AB60" s="456"/>
      <c r="AC60" s="456"/>
      <c r="AD60" s="456"/>
      <c r="AE60" s="456"/>
      <c r="AF60" s="456"/>
      <c r="AG60" s="456"/>
      <c r="AH60" s="456"/>
      <c r="AI60" s="457" t="s">
        <v>5</v>
      </c>
      <c r="AJ60" s="458"/>
      <c r="AK60" s="458"/>
      <c r="AL60" s="459"/>
      <c r="AM60" s="460" t="s">
        <v>4</v>
      </c>
      <c r="AN60" s="461"/>
      <c r="AO60" s="461"/>
      <c r="AP60" s="461"/>
      <c r="AQ60" s="461"/>
      <c r="AR60" s="461"/>
      <c r="AS60" s="461"/>
      <c r="AT60" s="462"/>
      <c r="AU60" s="451" t="s">
        <v>4</v>
      </c>
      <c r="AV60" s="452"/>
      <c r="AW60" s="452"/>
      <c r="AX60" s="452"/>
      <c r="AY60" s="452"/>
      <c r="AZ60" s="452"/>
      <c r="BA60" s="452"/>
      <c r="BB60" s="463"/>
    </row>
    <row r="61" spans="2:54" ht="13.5" customHeight="1" x14ac:dyDescent="0.15">
      <c r="B61" s="398" t="str">
        <f>IF(B18=0,"",B18)</f>
        <v/>
      </c>
      <c r="C61" s="399"/>
      <c r="D61" s="399"/>
      <c r="E61" s="399"/>
      <c r="F61" s="399"/>
      <c r="G61" s="399"/>
      <c r="H61" s="399"/>
      <c r="I61" s="399"/>
      <c r="J61" s="399"/>
      <c r="K61" s="399"/>
      <c r="L61" s="400"/>
      <c r="M61" s="401" t="str">
        <f>IF(M18=0,"",M18)</f>
        <v/>
      </c>
      <c r="N61" s="402"/>
      <c r="O61" s="470" t="str">
        <f>IF(O18=0,"",O18)</f>
        <v/>
      </c>
      <c r="P61" s="471"/>
      <c r="Q61" s="486" t="str">
        <f>IF(Q18=0,"",Q18)</f>
        <v/>
      </c>
      <c r="R61" s="487"/>
      <c r="S61" s="488" t="str">
        <f>IF(S18=0,"",S18)</f>
        <v/>
      </c>
      <c r="T61" s="489"/>
      <c r="U61" s="489" t="str">
        <f>IF(U18=0,"",U18)</f>
        <v/>
      </c>
      <c r="V61" s="489"/>
      <c r="W61" s="490" t="str">
        <f>IF(W18=0,"",W18)</f>
        <v/>
      </c>
      <c r="X61" s="490"/>
      <c r="Y61" s="490" t="str">
        <f>IF(Y18=0,"",Y18)</f>
        <v/>
      </c>
      <c r="Z61" s="490"/>
      <c r="AA61" s="491" t="str">
        <f>IF(AA18=0,"",AA18)</f>
        <v/>
      </c>
      <c r="AB61" s="491"/>
      <c r="AC61" s="491" t="str">
        <f>IF(AC18=0,"",AC18)</f>
        <v/>
      </c>
      <c r="AD61" s="491"/>
      <c r="AE61" s="491" t="str">
        <f>IF(AE18=0,"",AE18)</f>
        <v/>
      </c>
      <c r="AF61" s="491"/>
      <c r="AG61" s="491" t="str">
        <f>IF(AG18=0,"",AG18)</f>
        <v/>
      </c>
      <c r="AH61" s="491"/>
      <c r="AI61" s="492" t="str">
        <f>IF(AI18=0,"",AI18)</f>
        <v/>
      </c>
      <c r="AJ61" s="493"/>
      <c r="AK61" s="493" t="str">
        <f>IF(AK18=0,"",AK18)</f>
        <v/>
      </c>
      <c r="AL61" s="494"/>
      <c r="AM61" s="495" t="str">
        <f>IF(AM18=0,"",AM18)</f>
        <v/>
      </c>
      <c r="AN61" s="496"/>
      <c r="AO61" s="496" t="str">
        <f>IF(AO18=0,"",AO18)</f>
        <v/>
      </c>
      <c r="AP61" s="496"/>
      <c r="AQ61" s="496" t="str">
        <f>IF(AQ18=0,"",AQ18)</f>
        <v/>
      </c>
      <c r="AR61" s="496"/>
      <c r="AS61" s="496" t="str">
        <f>IF(AS18=0,"",AS18)</f>
        <v/>
      </c>
      <c r="AT61" s="497"/>
      <c r="AU61" s="464" t="str">
        <f>IF(AU18=0,"",AU18)</f>
        <v/>
      </c>
      <c r="AV61" s="465"/>
      <c r="AW61" s="465" t="str">
        <f>IF(AW18=0,"",AW18)</f>
        <v/>
      </c>
      <c r="AX61" s="465"/>
      <c r="AY61" s="465" t="str">
        <f>IF(AY18=0,"",AY18)</f>
        <v/>
      </c>
      <c r="AZ61" s="465"/>
      <c r="BA61" s="465" t="str">
        <f>IF(BA18=0,"",BA18)</f>
        <v/>
      </c>
      <c r="BB61" s="466"/>
    </row>
    <row r="62" spans="2:54" ht="13.5" customHeight="1" x14ac:dyDescent="0.15">
      <c r="B62" s="348"/>
      <c r="C62" s="349"/>
      <c r="D62" s="349"/>
      <c r="E62" s="349"/>
      <c r="F62" s="349"/>
      <c r="G62" s="349"/>
      <c r="H62" s="349"/>
      <c r="I62" s="349"/>
      <c r="J62" s="349"/>
      <c r="K62" s="349"/>
      <c r="L62" s="350"/>
      <c r="M62" s="356"/>
      <c r="N62" s="357"/>
      <c r="O62" s="472"/>
      <c r="P62" s="473"/>
      <c r="Q62" s="474"/>
      <c r="R62" s="475"/>
      <c r="S62" s="476"/>
      <c r="T62" s="477"/>
      <c r="U62" s="477"/>
      <c r="V62" s="477"/>
      <c r="W62" s="478"/>
      <c r="X62" s="478"/>
      <c r="Y62" s="478"/>
      <c r="Z62" s="478"/>
      <c r="AA62" s="479"/>
      <c r="AB62" s="479"/>
      <c r="AC62" s="479"/>
      <c r="AD62" s="479"/>
      <c r="AE62" s="479"/>
      <c r="AF62" s="479"/>
      <c r="AG62" s="479"/>
      <c r="AH62" s="479"/>
      <c r="AI62" s="480"/>
      <c r="AJ62" s="481"/>
      <c r="AK62" s="481"/>
      <c r="AL62" s="482"/>
      <c r="AM62" s="483"/>
      <c r="AN62" s="484"/>
      <c r="AO62" s="484"/>
      <c r="AP62" s="484"/>
      <c r="AQ62" s="484"/>
      <c r="AR62" s="484"/>
      <c r="AS62" s="484"/>
      <c r="AT62" s="485"/>
      <c r="AU62" s="467"/>
      <c r="AV62" s="468"/>
      <c r="AW62" s="468"/>
      <c r="AX62" s="468"/>
      <c r="AY62" s="468"/>
      <c r="AZ62" s="468"/>
      <c r="BA62" s="468"/>
      <c r="BB62" s="469"/>
    </row>
    <row r="63" spans="2:54" ht="13.5" customHeight="1" x14ac:dyDescent="0.15">
      <c r="B63" s="345" t="str">
        <f>IF(B20=0,"",B20)</f>
        <v/>
      </c>
      <c r="C63" s="346"/>
      <c r="D63" s="346"/>
      <c r="E63" s="346"/>
      <c r="F63" s="346"/>
      <c r="G63" s="346"/>
      <c r="H63" s="346"/>
      <c r="I63" s="346"/>
      <c r="J63" s="346"/>
      <c r="K63" s="346"/>
      <c r="L63" s="347"/>
      <c r="M63" s="354" t="str">
        <f>IF(M20=0,"",M20)</f>
        <v/>
      </c>
      <c r="N63" s="355"/>
      <c r="O63" s="470" t="str">
        <f>IF(O20=0,"",O20)</f>
        <v/>
      </c>
      <c r="P63" s="471"/>
      <c r="Q63" s="474" t="str">
        <f>IF(Q20=0,"",Q20)</f>
        <v/>
      </c>
      <c r="R63" s="475"/>
      <c r="S63" s="476" t="str">
        <f>IF(S20=0,"",S20)</f>
        <v/>
      </c>
      <c r="T63" s="477"/>
      <c r="U63" s="477" t="str">
        <f>IF(U20=0,"",U20)</f>
        <v/>
      </c>
      <c r="V63" s="477"/>
      <c r="W63" s="478" t="str">
        <f>IF(W20=0,"",W20)</f>
        <v/>
      </c>
      <c r="X63" s="478"/>
      <c r="Y63" s="478" t="str">
        <f>IF(Y20=0,"",Y20)</f>
        <v/>
      </c>
      <c r="Z63" s="478"/>
      <c r="AA63" s="479" t="str">
        <f>IF(AA20=0,"",AA20)</f>
        <v/>
      </c>
      <c r="AB63" s="479"/>
      <c r="AC63" s="479" t="str">
        <f>IF(AC20=0,"",AC20)</f>
        <v/>
      </c>
      <c r="AD63" s="479"/>
      <c r="AE63" s="479" t="str">
        <f>IF(AE20=0,"",AE20)</f>
        <v/>
      </c>
      <c r="AF63" s="479"/>
      <c r="AG63" s="479" t="str">
        <f>IF(AG20=0,"",AG20)</f>
        <v/>
      </c>
      <c r="AH63" s="479"/>
      <c r="AI63" s="480" t="str">
        <f>IF(AI20=0,"",AI20)</f>
        <v/>
      </c>
      <c r="AJ63" s="481"/>
      <c r="AK63" s="481" t="str">
        <f>IF(AK20=0,"",AK20)</f>
        <v/>
      </c>
      <c r="AL63" s="482"/>
      <c r="AM63" s="483" t="str">
        <f>IF(AM20=0,"",AM20)</f>
        <v/>
      </c>
      <c r="AN63" s="484"/>
      <c r="AO63" s="484" t="str">
        <f>IF(AO20=0,"",AO20)</f>
        <v/>
      </c>
      <c r="AP63" s="484"/>
      <c r="AQ63" s="484" t="str">
        <f>IF(AQ20=0,"",AQ20)</f>
        <v/>
      </c>
      <c r="AR63" s="484"/>
      <c r="AS63" s="484" t="str">
        <f>IF(AS20=0,"",AS20)</f>
        <v/>
      </c>
      <c r="AT63" s="485"/>
      <c r="AU63" s="467" t="str">
        <f>IF(AU20=0,"",AU20)</f>
        <v/>
      </c>
      <c r="AV63" s="468"/>
      <c r="AW63" s="468" t="str">
        <f>IF(AW20=0,"",AW20)</f>
        <v/>
      </c>
      <c r="AX63" s="468"/>
      <c r="AY63" s="468" t="str">
        <f>IF(AY20=0,"",AY20)</f>
        <v/>
      </c>
      <c r="AZ63" s="468"/>
      <c r="BA63" s="468" t="str">
        <f>IF(BA20=0,"",BA20)</f>
        <v/>
      </c>
      <c r="BB63" s="469"/>
    </row>
    <row r="64" spans="2:54" ht="13.5" customHeight="1" x14ac:dyDescent="0.15">
      <c r="B64" s="348"/>
      <c r="C64" s="349"/>
      <c r="D64" s="349"/>
      <c r="E64" s="349"/>
      <c r="F64" s="349"/>
      <c r="G64" s="349"/>
      <c r="H64" s="349"/>
      <c r="I64" s="349"/>
      <c r="J64" s="349"/>
      <c r="K64" s="349"/>
      <c r="L64" s="350"/>
      <c r="M64" s="356"/>
      <c r="N64" s="357"/>
      <c r="O64" s="472"/>
      <c r="P64" s="473"/>
      <c r="Q64" s="474"/>
      <c r="R64" s="475"/>
      <c r="S64" s="476"/>
      <c r="T64" s="477"/>
      <c r="U64" s="477"/>
      <c r="V64" s="477"/>
      <c r="W64" s="478"/>
      <c r="X64" s="478"/>
      <c r="Y64" s="478"/>
      <c r="Z64" s="478"/>
      <c r="AA64" s="479"/>
      <c r="AB64" s="479"/>
      <c r="AC64" s="479"/>
      <c r="AD64" s="479"/>
      <c r="AE64" s="479"/>
      <c r="AF64" s="479"/>
      <c r="AG64" s="479"/>
      <c r="AH64" s="479"/>
      <c r="AI64" s="480"/>
      <c r="AJ64" s="481"/>
      <c r="AK64" s="481"/>
      <c r="AL64" s="482"/>
      <c r="AM64" s="483"/>
      <c r="AN64" s="484"/>
      <c r="AO64" s="484"/>
      <c r="AP64" s="484"/>
      <c r="AQ64" s="484"/>
      <c r="AR64" s="484"/>
      <c r="AS64" s="484"/>
      <c r="AT64" s="485"/>
      <c r="AU64" s="467"/>
      <c r="AV64" s="468"/>
      <c r="AW64" s="468"/>
      <c r="AX64" s="468"/>
      <c r="AY64" s="468"/>
      <c r="AZ64" s="468"/>
      <c r="BA64" s="468"/>
      <c r="BB64" s="469"/>
    </row>
    <row r="65" spans="2:54" ht="13.5" customHeight="1" x14ac:dyDescent="0.15">
      <c r="B65" s="345" t="str">
        <f>IF(B22=0,"",B22)</f>
        <v/>
      </c>
      <c r="C65" s="346"/>
      <c r="D65" s="346"/>
      <c r="E65" s="346"/>
      <c r="F65" s="346"/>
      <c r="G65" s="346"/>
      <c r="H65" s="346"/>
      <c r="I65" s="346"/>
      <c r="J65" s="346"/>
      <c r="K65" s="346"/>
      <c r="L65" s="347"/>
      <c r="M65" s="354" t="str">
        <f>IF(M22=0,"",M22)</f>
        <v/>
      </c>
      <c r="N65" s="355"/>
      <c r="O65" s="470" t="str">
        <f>IF(O22=0,"",O22)</f>
        <v/>
      </c>
      <c r="P65" s="471"/>
      <c r="Q65" s="474" t="str">
        <f>IF(Q22=0,"",Q22)</f>
        <v/>
      </c>
      <c r="R65" s="475"/>
      <c r="S65" s="476" t="str">
        <f>IF(S22=0,"",S22)</f>
        <v/>
      </c>
      <c r="T65" s="477"/>
      <c r="U65" s="477" t="str">
        <f>IF(U22=0,"",U22)</f>
        <v/>
      </c>
      <c r="V65" s="477"/>
      <c r="W65" s="478" t="str">
        <f>IF(W22=0,"",W22)</f>
        <v/>
      </c>
      <c r="X65" s="478"/>
      <c r="Y65" s="478" t="str">
        <f>IF(Y22=0,"",Y22)</f>
        <v/>
      </c>
      <c r="Z65" s="478"/>
      <c r="AA65" s="479" t="str">
        <f>IF(AA22=0,"",AA22)</f>
        <v/>
      </c>
      <c r="AB65" s="479"/>
      <c r="AC65" s="479" t="str">
        <f>IF(AC22=0,"",AC22)</f>
        <v/>
      </c>
      <c r="AD65" s="479"/>
      <c r="AE65" s="479" t="str">
        <f>IF(AE22=0,"",AE22)</f>
        <v/>
      </c>
      <c r="AF65" s="479"/>
      <c r="AG65" s="479" t="str">
        <f>IF(AG22=0,"",AG22)</f>
        <v/>
      </c>
      <c r="AH65" s="479"/>
      <c r="AI65" s="480" t="str">
        <f>IF(AI22=0,"",AI22)</f>
        <v/>
      </c>
      <c r="AJ65" s="481"/>
      <c r="AK65" s="481" t="str">
        <f>IF(AK22=0,"",AK22)</f>
        <v/>
      </c>
      <c r="AL65" s="482"/>
      <c r="AM65" s="483" t="str">
        <f>IF(AM22=0,"",AM22)</f>
        <v/>
      </c>
      <c r="AN65" s="484"/>
      <c r="AO65" s="484" t="str">
        <f>IF(AO22=0,"",AO22)</f>
        <v/>
      </c>
      <c r="AP65" s="484"/>
      <c r="AQ65" s="484" t="str">
        <f>IF(AQ22=0,"",AQ22)</f>
        <v/>
      </c>
      <c r="AR65" s="484"/>
      <c r="AS65" s="484" t="str">
        <f>IF(AS22=0,"",AS22)</f>
        <v/>
      </c>
      <c r="AT65" s="485"/>
      <c r="AU65" s="467" t="str">
        <f>IF(AU22=0,"",AU22)</f>
        <v/>
      </c>
      <c r="AV65" s="468"/>
      <c r="AW65" s="468" t="str">
        <f>IF(AW22=0,"",AW22)</f>
        <v/>
      </c>
      <c r="AX65" s="468"/>
      <c r="AY65" s="468" t="str">
        <f>IF(AY22=0,"",AY22)</f>
        <v/>
      </c>
      <c r="AZ65" s="468"/>
      <c r="BA65" s="468" t="str">
        <f>IF(BA22=0,"",BA22)</f>
        <v/>
      </c>
      <c r="BB65" s="469"/>
    </row>
    <row r="66" spans="2:54" ht="13.5" customHeight="1" x14ac:dyDescent="0.15">
      <c r="B66" s="348"/>
      <c r="C66" s="349"/>
      <c r="D66" s="349"/>
      <c r="E66" s="349"/>
      <c r="F66" s="349"/>
      <c r="G66" s="349"/>
      <c r="H66" s="349"/>
      <c r="I66" s="349"/>
      <c r="J66" s="349"/>
      <c r="K66" s="349"/>
      <c r="L66" s="350"/>
      <c r="M66" s="356"/>
      <c r="N66" s="357"/>
      <c r="O66" s="472"/>
      <c r="P66" s="473"/>
      <c r="Q66" s="474"/>
      <c r="R66" s="475"/>
      <c r="S66" s="476"/>
      <c r="T66" s="477"/>
      <c r="U66" s="477"/>
      <c r="V66" s="477"/>
      <c r="W66" s="478"/>
      <c r="X66" s="478"/>
      <c r="Y66" s="478"/>
      <c r="Z66" s="478"/>
      <c r="AA66" s="479"/>
      <c r="AB66" s="479"/>
      <c r="AC66" s="479"/>
      <c r="AD66" s="479"/>
      <c r="AE66" s="479"/>
      <c r="AF66" s="479"/>
      <c r="AG66" s="479"/>
      <c r="AH66" s="479"/>
      <c r="AI66" s="480"/>
      <c r="AJ66" s="481"/>
      <c r="AK66" s="481"/>
      <c r="AL66" s="482"/>
      <c r="AM66" s="483"/>
      <c r="AN66" s="484"/>
      <c r="AO66" s="484"/>
      <c r="AP66" s="484"/>
      <c r="AQ66" s="484"/>
      <c r="AR66" s="484"/>
      <c r="AS66" s="484"/>
      <c r="AT66" s="485"/>
      <c r="AU66" s="467"/>
      <c r="AV66" s="468"/>
      <c r="AW66" s="468"/>
      <c r="AX66" s="468"/>
      <c r="AY66" s="468"/>
      <c r="AZ66" s="468"/>
      <c r="BA66" s="468"/>
      <c r="BB66" s="469"/>
    </row>
    <row r="67" spans="2:54" ht="13.5" customHeight="1" x14ac:dyDescent="0.15">
      <c r="B67" s="345" t="str">
        <f>IF(B24=0,"",B24)</f>
        <v/>
      </c>
      <c r="C67" s="346"/>
      <c r="D67" s="346"/>
      <c r="E67" s="346"/>
      <c r="F67" s="346"/>
      <c r="G67" s="346"/>
      <c r="H67" s="346"/>
      <c r="I67" s="346"/>
      <c r="J67" s="346"/>
      <c r="K67" s="346"/>
      <c r="L67" s="347"/>
      <c r="M67" s="354" t="str">
        <f>IF(M24=0,"",M24)</f>
        <v/>
      </c>
      <c r="N67" s="355"/>
      <c r="O67" s="470" t="str">
        <f>IF(O24=0,"",O24)</f>
        <v/>
      </c>
      <c r="P67" s="471"/>
      <c r="Q67" s="474" t="str">
        <f>IF(Q24=0,"",Q24)</f>
        <v/>
      </c>
      <c r="R67" s="475"/>
      <c r="S67" s="476" t="str">
        <f>IF(S24=0,"",S24)</f>
        <v/>
      </c>
      <c r="T67" s="477"/>
      <c r="U67" s="477" t="str">
        <f>IF(U24=0,"",U24)</f>
        <v/>
      </c>
      <c r="V67" s="477"/>
      <c r="W67" s="478" t="str">
        <f>IF(W24=0,"",W24)</f>
        <v/>
      </c>
      <c r="X67" s="478"/>
      <c r="Y67" s="478" t="str">
        <f>IF(Y24=0,"",Y24)</f>
        <v/>
      </c>
      <c r="Z67" s="478"/>
      <c r="AA67" s="479" t="str">
        <f>IF(AA24=0,"",AA24)</f>
        <v/>
      </c>
      <c r="AB67" s="479"/>
      <c r="AC67" s="479" t="str">
        <f>IF(AC24=0,"",AC24)</f>
        <v/>
      </c>
      <c r="AD67" s="479"/>
      <c r="AE67" s="479" t="str">
        <f>IF(AE24=0,"",AE24)</f>
        <v/>
      </c>
      <c r="AF67" s="479"/>
      <c r="AG67" s="479" t="str">
        <f>IF(AG24=0,"",AG24)</f>
        <v/>
      </c>
      <c r="AH67" s="479"/>
      <c r="AI67" s="480" t="str">
        <f>IF(AI24=0,"",AI24)</f>
        <v/>
      </c>
      <c r="AJ67" s="481"/>
      <c r="AK67" s="481" t="str">
        <f>IF(AK24=0,"",AK24)</f>
        <v/>
      </c>
      <c r="AL67" s="482"/>
      <c r="AM67" s="483" t="str">
        <f>IF(AM24=0,"",AM24)</f>
        <v/>
      </c>
      <c r="AN67" s="484"/>
      <c r="AO67" s="484" t="str">
        <f>IF(AO24=0,"",AO24)</f>
        <v/>
      </c>
      <c r="AP67" s="484"/>
      <c r="AQ67" s="484" t="str">
        <f>IF(AQ24=0,"",AQ24)</f>
        <v/>
      </c>
      <c r="AR67" s="484"/>
      <c r="AS67" s="484" t="str">
        <f>IF(AS24=0,"",AS24)</f>
        <v/>
      </c>
      <c r="AT67" s="485"/>
      <c r="AU67" s="467" t="str">
        <f>IF(AU24=0,"",AU24)</f>
        <v/>
      </c>
      <c r="AV67" s="468"/>
      <c r="AW67" s="468" t="str">
        <f>IF(AW24=0,"",AW24)</f>
        <v/>
      </c>
      <c r="AX67" s="468"/>
      <c r="AY67" s="468" t="str">
        <f>IF(AY24=0,"",AY24)</f>
        <v/>
      </c>
      <c r="AZ67" s="468"/>
      <c r="BA67" s="468" t="str">
        <f>IF(BA24=0,"",BA24)</f>
        <v/>
      </c>
      <c r="BB67" s="469"/>
    </row>
    <row r="68" spans="2:54" ht="13.5" customHeight="1" x14ac:dyDescent="0.15">
      <c r="B68" s="348"/>
      <c r="C68" s="349"/>
      <c r="D68" s="349"/>
      <c r="E68" s="349"/>
      <c r="F68" s="349"/>
      <c r="G68" s="349"/>
      <c r="H68" s="349"/>
      <c r="I68" s="349"/>
      <c r="J68" s="349"/>
      <c r="K68" s="349"/>
      <c r="L68" s="350"/>
      <c r="M68" s="356"/>
      <c r="N68" s="357"/>
      <c r="O68" s="472"/>
      <c r="P68" s="473"/>
      <c r="Q68" s="474"/>
      <c r="R68" s="475"/>
      <c r="S68" s="476"/>
      <c r="T68" s="477"/>
      <c r="U68" s="477"/>
      <c r="V68" s="477"/>
      <c r="W68" s="478"/>
      <c r="X68" s="478"/>
      <c r="Y68" s="478"/>
      <c r="Z68" s="478"/>
      <c r="AA68" s="479"/>
      <c r="AB68" s="479"/>
      <c r="AC68" s="479"/>
      <c r="AD68" s="479"/>
      <c r="AE68" s="479"/>
      <c r="AF68" s="479"/>
      <c r="AG68" s="479"/>
      <c r="AH68" s="479"/>
      <c r="AI68" s="480"/>
      <c r="AJ68" s="481"/>
      <c r="AK68" s="481"/>
      <c r="AL68" s="482"/>
      <c r="AM68" s="483"/>
      <c r="AN68" s="484"/>
      <c r="AO68" s="484"/>
      <c r="AP68" s="484"/>
      <c r="AQ68" s="484"/>
      <c r="AR68" s="484"/>
      <c r="AS68" s="484"/>
      <c r="AT68" s="485"/>
      <c r="AU68" s="467"/>
      <c r="AV68" s="468"/>
      <c r="AW68" s="468"/>
      <c r="AX68" s="468"/>
      <c r="AY68" s="468"/>
      <c r="AZ68" s="468"/>
      <c r="BA68" s="468"/>
      <c r="BB68" s="469"/>
    </row>
    <row r="69" spans="2:54" ht="13.5" customHeight="1" x14ac:dyDescent="0.15">
      <c r="B69" s="345" t="str">
        <f>IF(B26=0,"",B26)</f>
        <v/>
      </c>
      <c r="C69" s="346"/>
      <c r="D69" s="346"/>
      <c r="E69" s="346"/>
      <c r="F69" s="346"/>
      <c r="G69" s="346"/>
      <c r="H69" s="346"/>
      <c r="I69" s="346"/>
      <c r="J69" s="346"/>
      <c r="K69" s="346"/>
      <c r="L69" s="347"/>
      <c r="M69" s="354" t="str">
        <f>IF(M26=0,"",M26)</f>
        <v/>
      </c>
      <c r="N69" s="355"/>
      <c r="O69" s="470" t="str">
        <f>IF(O26=0,"",O26)</f>
        <v/>
      </c>
      <c r="P69" s="471"/>
      <c r="Q69" s="474" t="str">
        <f>IF(Q26=0,"",Q26)</f>
        <v/>
      </c>
      <c r="R69" s="475"/>
      <c r="S69" s="476" t="str">
        <f>IF(S26=0,"",S26)</f>
        <v/>
      </c>
      <c r="T69" s="477"/>
      <c r="U69" s="477" t="str">
        <f>IF(U26=0,"",U26)</f>
        <v/>
      </c>
      <c r="V69" s="477"/>
      <c r="W69" s="478" t="str">
        <f>IF(W26=0,"",W26)</f>
        <v/>
      </c>
      <c r="X69" s="478"/>
      <c r="Y69" s="478" t="str">
        <f>IF(Y26=0,"",Y26)</f>
        <v/>
      </c>
      <c r="Z69" s="478"/>
      <c r="AA69" s="479" t="str">
        <f>IF(AA26=0,"",AA26)</f>
        <v/>
      </c>
      <c r="AB69" s="479"/>
      <c r="AC69" s="479" t="str">
        <f>IF(AC26=0,"",AC26)</f>
        <v/>
      </c>
      <c r="AD69" s="479"/>
      <c r="AE69" s="479" t="str">
        <f>IF(AE26=0,"",AE26)</f>
        <v/>
      </c>
      <c r="AF69" s="479"/>
      <c r="AG69" s="479" t="str">
        <f>IF(AG26=0,"",AG26)</f>
        <v/>
      </c>
      <c r="AH69" s="479"/>
      <c r="AI69" s="480" t="str">
        <f>IF(AI26=0,"",AI26)</f>
        <v/>
      </c>
      <c r="AJ69" s="481"/>
      <c r="AK69" s="481" t="str">
        <f>IF(AK26=0,"",AK26)</f>
        <v/>
      </c>
      <c r="AL69" s="482"/>
      <c r="AM69" s="483" t="str">
        <f>IF(AM26=0,"",AM26)</f>
        <v/>
      </c>
      <c r="AN69" s="484"/>
      <c r="AO69" s="484" t="str">
        <f>IF(AO26=0,"",AO26)</f>
        <v/>
      </c>
      <c r="AP69" s="484"/>
      <c r="AQ69" s="484" t="str">
        <f>IF(AQ26=0,"",AQ26)</f>
        <v/>
      </c>
      <c r="AR69" s="484"/>
      <c r="AS69" s="484" t="str">
        <f>IF(AS26=0,"",AS26)</f>
        <v/>
      </c>
      <c r="AT69" s="485"/>
      <c r="AU69" s="467" t="str">
        <f>IF(AU26=0,"",AU26)</f>
        <v/>
      </c>
      <c r="AV69" s="468"/>
      <c r="AW69" s="468" t="str">
        <f>IF(AW26=0,"",AW26)</f>
        <v/>
      </c>
      <c r="AX69" s="468"/>
      <c r="AY69" s="468" t="str">
        <f>IF(AY26=0,"",AY26)</f>
        <v/>
      </c>
      <c r="AZ69" s="468"/>
      <c r="BA69" s="468" t="str">
        <f>IF(BA26=0,"",BA26)</f>
        <v/>
      </c>
      <c r="BB69" s="469"/>
    </row>
    <row r="70" spans="2:54" ht="13.5" customHeight="1" x14ac:dyDescent="0.15">
      <c r="B70" s="348"/>
      <c r="C70" s="349"/>
      <c r="D70" s="349"/>
      <c r="E70" s="349"/>
      <c r="F70" s="349"/>
      <c r="G70" s="349"/>
      <c r="H70" s="349"/>
      <c r="I70" s="349"/>
      <c r="J70" s="349"/>
      <c r="K70" s="349"/>
      <c r="L70" s="350"/>
      <c r="M70" s="356"/>
      <c r="N70" s="357"/>
      <c r="O70" s="472"/>
      <c r="P70" s="473"/>
      <c r="Q70" s="474"/>
      <c r="R70" s="475"/>
      <c r="S70" s="476"/>
      <c r="T70" s="477"/>
      <c r="U70" s="477"/>
      <c r="V70" s="477"/>
      <c r="W70" s="478"/>
      <c r="X70" s="478"/>
      <c r="Y70" s="478"/>
      <c r="Z70" s="478"/>
      <c r="AA70" s="479"/>
      <c r="AB70" s="479"/>
      <c r="AC70" s="479"/>
      <c r="AD70" s="479"/>
      <c r="AE70" s="479"/>
      <c r="AF70" s="479"/>
      <c r="AG70" s="479"/>
      <c r="AH70" s="479"/>
      <c r="AI70" s="480"/>
      <c r="AJ70" s="481"/>
      <c r="AK70" s="481"/>
      <c r="AL70" s="482"/>
      <c r="AM70" s="483"/>
      <c r="AN70" s="484"/>
      <c r="AO70" s="484"/>
      <c r="AP70" s="484"/>
      <c r="AQ70" s="484"/>
      <c r="AR70" s="484"/>
      <c r="AS70" s="484"/>
      <c r="AT70" s="485"/>
      <c r="AU70" s="467"/>
      <c r="AV70" s="468"/>
      <c r="AW70" s="468"/>
      <c r="AX70" s="468"/>
      <c r="AY70" s="468"/>
      <c r="AZ70" s="468"/>
      <c r="BA70" s="468"/>
      <c r="BB70" s="469"/>
    </row>
    <row r="71" spans="2:54" ht="13.5" customHeight="1" x14ac:dyDescent="0.15">
      <c r="B71" s="345" t="str">
        <f>IF(B28=0,"",B28)</f>
        <v/>
      </c>
      <c r="C71" s="346"/>
      <c r="D71" s="346"/>
      <c r="E71" s="346"/>
      <c r="F71" s="346"/>
      <c r="G71" s="346"/>
      <c r="H71" s="346"/>
      <c r="I71" s="346"/>
      <c r="J71" s="346"/>
      <c r="K71" s="346"/>
      <c r="L71" s="347"/>
      <c r="M71" s="354" t="str">
        <f>IF(M28=0,"",M28)</f>
        <v/>
      </c>
      <c r="N71" s="355"/>
      <c r="O71" s="470" t="str">
        <f>IF(O28=0,"",O28)</f>
        <v/>
      </c>
      <c r="P71" s="471"/>
      <c r="Q71" s="474" t="str">
        <f>IF(Q28=0,"",Q28)</f>
        <v/>
      </c>
      <c r="R71" s="475"/>
      <c r="S71" s="476" t="str">
        <f>IF(S28=0,"",S28)</f>
        <v/>
      </c>
      <c r="T71" s="477"/>
      <c r="U71" s="477" t="str">
        <f>IF(U28=0,"",U28)</f>
        <v/>
      </c>
      <c r="V71" s="477"/>
      <c r="W71" s="478" t="str">
        <f>IF(W28=0,"",W28)</f>
        <v/>
      </c>
      <c r="X71" s="478"/>
      <c r="Y71" s="478" t="str">
        <f>IF(Y28=0,"",Y28)</f>
        <v/>
      </c>
      <c r="Z71" s="478"/>
      <c r="AA71" s="479" t="str">
        <f>IF(AA28=0,"",AA28)</f>
        <v/>
      </c>
      <c r="AB71" s="479"/>
      <c r="AC71" s="479" t="str">
        <f>IF(AC28=0,"",AC28)</f>
        <v/>
      </c>
      <c r="AD71" s="479"/>
      <c r="AE71" s="479" t="str">
        <f>IF(AE28=0,"",AE28)</f>
        <v/>
      </c>
      <c r="AF71" s="479"/>
      <c r="AG71" s="479" t="str">
        <f>IF(AG28=0,"",AG28)</f>
        <v/>
      </c>
      <c r="AH71" s="479"/>
      <c r="AI71" s="480" t="str">
        <f>IF(AI28=0,"",AI28)</f>
        <v/>
      </c>
      <c r="AJ71" s="481"/>
      <c r="AK71" s="481" t="str">
        <f>IF(AK28=0,"",AK28)</f>
        <v/>
      </c>
      <c r="AL71" s="482"/>
      <c r="AM71" s="483" t="str">
        <f>IF(AM28=0,"",AM28)</f>
        <v/>
      </c>
      <c r="AN71" s="484"/>
      <c r="AO71" s="484" t="str">
        <f>IF(AO28=0,"",AO28)</f>
        <v/>
      </c>
      <c r="AP71" s="484"/>
      <c r="AQ71" s="484" t="str">
        <f>IF(AQ28=0,"",AQ28)</f>
        <v/>
      </c>
      <c r="AR71" s="484"/>
      <c r="AS71" s="484" t="str">
        <f>IF(AS28=0,"",AS28)</f>
        <v/>
      </c>
      <c r="AT71" s="485"/>
      <c r="AU71" s="467" t="str">
        <f>IF(AU28=0,"",AU28)</f>
        <v/>
      </c>
      <c r="AV71" s="468"/>
      <c r="AW71" s="468" t="str">
        <f>IF(AW28=0,"",AW28)</f>
        <v/>
      </c>
      <c r="AX71" s="468"/>
      <c r="AY71" s="468" t="str">
        <f>IF(AY28=0,"",AY28)</f>
        <v/>
      </c>
      <c r="AZ71" s="468"/>
      <c r="BA71" s="468" t="str">
        <f>IF(BA28=0,"",BA28)</f>
        <v/>
      </c>
      <c r="BB71" s="469"/>
    </row>
    <row r="72" spans="2:54" ht="13.5" customHeight="1" x14ac:dyDescent="0.15">
      <c r="B72" s="348"/>
      <c r="C72" s="349"/>
      <c r="D72" s="349"/>
      <c r="E72" s="349"/>
      <c r="F72" s="349"/>
      <c r="G72" s="349"/>
      <c r="H72" s="349"/>
      <c r="I72" s="349"/>
      <c r="J72" s="349"/>
      <c r="K72" s="349"/>
      <c r="L72" s="350"/>
      <c r="M72" s="356"/>
      <c r="N72" s="357"/>
      <c r="O72" s="472"/>
      <c r="P72" s="473"/>
      <c r="Q72" s="474"/>
      <c r="R72" s="475"/>
      <c r="S72" s="476"/>
      <c r="T72" s="477"/>
      <c r="U72" s="477"/>
      <c r="V72" s="477"/>
      <c r="W72" s="478"/>
      <c r="X72" s="478"/>
      <c r="Y72" s="478"/>
      <c r="Z72" s="478"/>
      <c r="AA72" s="479"/>
      <c r="AB72" s="479"/>
      <c r="AC72" s="479"/>
      <c r="AD72" s="479"/>
      <c r="AE72" s="479"/>
      <c r="AF72" s="479"/>
      <c r="AG72" s="479"/>
      <c r="AH72" s="479"/>
      <c r="AI72" s="480"/>
      <c r="AJ72" s="481"/>
      <c r="AK72" s="481"/>
      <c r="AL72" s="482"/>
      <c r="AM72" s="483"/>
      <c r="AN72" s="484"/>
      <c r="AO72" s="484"/>
      <c r="AP72" s="484"/>
      <c r="AQ72" s="484"/>
      <c r="AR72" s="484"/>
      <c r="AS72" s="484"/>
      <c r="AT72" s="485"/>
      <c r="AU72" s="467"/>
      <c r="AV72" s="468"/>
      <c r="AW72" s="468"/>
      <c r="AX72" s="468"/>
      <c r="AY72" s="468"/>
      <c r="AZ72" s="468"/>
      <c r="BA72" s="468"/>
      <c r="BB72" s="469"/>
    </row>
    <row r="73" spans="2:54" ht="13.5" customHeight="1" x14ac:dyDescent="0.15">
      <c r="B73" s="345" t="str">
        <f>IF(B30=0,"",B30)</f>
        <v/>
      </c>
      <c r="C73" s="346"/>
      <c r="D73" s="346"/>
      <c r="E73" s="346"/>
      <c r="F73" s="346"/>
      <c r="G73" s="346"/>
      <c r="H73" s="346"/>
      <c r="I73" s="346"/>
      <c r="J73" s="346"/>
      <c r="K73" s="346"/>
      <c r="L73" s="347"/>
      <c r="M73" s="354" t="str">
        <f>IF(M30=0,"",M30)</f>
        <v/>
      </c>
      <c r="N73" s="355"/>
      <c r="O73" s="470" t="str">
        <f>IF(O30=0,"",O30)</f>
        <v/>
      </c>
      <c r="P73" s="471"/>
      <c r="Q73" s="474" t="str">
        <f>IF(Q30=0,"",Q30)</f>
        <v/>
      </c>
      <c r="R73" s="475"/>
      <c r="S73" s="476" t="str">
        <f>IF(S30=0,"",S30)</f>
        <v/>
      </c>
      <c r="T73" s="477"/>
      <c r="U73" s="477" t="str">
        <f>IF(U30=0,"",U30)</f>
        <v/>
      </c>
      <c r="V73" s="477"/>
      <c r="W73" s="478" t="str">
        <f>IF(W30=0,"",W30)</f>
        <v/>
      </c>
      <c r="X73" s="478"/>
      <c r="Y73" s="478" t="str">
        <f>IF(Y30=0,"",Y30)</f>
        <v/>
      </c>
      <c r="Z73" s="478"/>
      <c r="AA73" s="479" t="str">
        <f>IF(AA30=0,"",AA30)</f>
        <v/>
      </c>
      <c r="AB73" s="479"/>
      <c r="AC73" s="479" t="str">
        <f>IF(AC30=0,"",AC30)</f>
        <v/>
      </c>
      <c r="AD73" s="479"/>
      <c r="AE73" s="479" t="str">
        <f>IF(AE30=0,"",AE30)</f>
        <v/>
      </c>
      <c r="AF73" s="479"/>
      <c r="AG73" s="479" t="str">
        <f>IF(AG30=0,"",AG30)</f>
        <v/>
      </c>
      <c r="AH73" s="479"/>
      <c r="AI73" s="480" t="str">
        <f>IF(AI30=0,"",AI30)</f>
        <v/>
      </c>
      <c r="AJ73" s="481"/>
      <c r="AK73" s="481" t="str">
        <f>IF(AK30=0,"",AK30)</f>
        <v/>
      </c>
      <c r="AL73" s="482"/>
      <c r="AM73" s="483" t="str">
        <f>IF(AM30=0,"",AM30)</f>
        <v/>
      </c>
      <c r="AN73" s="484"/>
      <c r="AO73" s="484" t="str">
        <f>IF(AO30=0,"",AO30)</f>
        <v/>
      </c>
      <c r="AP73" s="484"/>
      <c r="AQ73" s="484" t="str">
        <f>IF(AQ30=0,"",AQ30)</f>
        <v/>
      </c>
      <c r="AR73" s="484"/>
      <c r="AS73" s="484" t="str">
        <f>IF(AS30=0,"",AS30)</f>
        <v/>
      </c>
      <c r="AT73" s="485"/>
      <c r="AU73" s="467" t="str">
        <f>IF(AU30=0,"",AU30)</f>
        <v/>
      </c>
      <c r="AV73" s="468"/>
      <c r="AW73" s="468" t="str">
        <f>IF(AW30=0,"",AW30)</f>
        <v/>
      </c>
      <c r="AX73" s="468"/>
      <c r="AY73" s="468" t="str">
        <f>IF(AY30=0,"",AY30)</f>
        <v/>
      </c>
      <c r="AZ73" s="468"/>
      <c r="BA73" s="468" t="str">
        <f>IF(BA30=0,"",BA30)</f>
        <v/>
      </c>
      <c r="BB73" s="469"/>
    </row>
    <row r="74" spans="2:54" ht="13.5" customHeight="1" x14ac:dyDescent="0.15">
      <c r="B74" s="348"/>
      <c r="C74" s="349"/>
      <c r="D74" s="349"/>
      <c r="E74" s="349"/>
      <c r="F74" s="349"/>
      <c r="G74" s="349"/>
      <c r="H74" s="349"/>
      <c r="I74" s="349"/>
      <c r="J74" s="349"/>
      <c r="K74" s="349"/>
      <c r="L74" s="350"/>
      <c r="M74" s="356"/>
      <c r="N74" s="357"/>
      <c r="O74" s="472"/>
      <c r="P74" s="473"/>
      <c r="Q74" s="474"/>
      <c r="R74" s="475"/>
      <c r="S74" s="476"/>
      <c r="T74" s="477"/>
      <c r="U74" s="477"/>
      <c r="V74" s="477"/>
      <c r="W74" s="478"/>
      <c r="X74" s="478"/>
      <c r="Y74" s="478"/>
      <c r="Z74" s="478"/>
      <c r="AA74" s="479"/>
      <c r="AB74" s="479"/>
      <c r="AC74" s="479"/>
      <c r="AD74" s="479"/>
      <c r="AE74" s="479"/>
      <c r="AF74" s="479"/>
      <c r="AG74" s="479"/>
      <c r="AH74" s="479"/>
      <c r="AI74" s="480"/>
      <c r="AJ74" s="481"/>
      <c r="AK74" s="481"/>
      <c r="AL74" s="482"/>
      <c r="AM74" s="483"/>
      <c r="AN74" s="484"/>
      <c r="AO74" s="484"/>
      <c r="AP74" s="484"/>
      <c r="AQ74" s="484"/>
      <c r="AR74" s="484"/>
      <c r="AS74" s="484"/>
      <c r="AT74" s="485"/>
      <c r="AU74" s="467"/>
      <c r="AV74" s="468"/>
      <c r="AW74" s="468"/>
      <c r="AX74" s="468"/>
      <c r="AY74" s="468"/>
      <c r="AZ74" s="468"/>
      <c r="BA74" s="468"/>
      <c r="BB74" s="469"/>
    </row>
    <row r="75" spans="2:54" ht="13.5" customHeight="1" x14ac:dyDescent="0.15">
      <c r="B75" s="345" t="str">
        <f>IF(B32=0,"",B32)</f>
        <v/>
      </c>
      <c r="C75" s="346"/>
      <c r="D75" s="346"/>
      <c r="E75" s="346"/>
      <c r="F75" s="346"/>
      <c r="G75" s="346"/>
      <c r="H75" s="346"/>
      <c r="I75" s="346"/>
      <c r="J75" s="346"/>
      <c r="K75" s="346"/>
      <c r="L75" s="347"/>
      <c r="M75" s="354" t="str">
        <f>IF(M32=0,"",M32)</f>
        <v/>
      </c>
      <c r="N75" s="355"/>
      <c r="O75" s="498" t="str">
        <f>IF(O32=0,"",O32)</f>
        <v/>
      </c>
      <c r="P75" s="499"/>
      <c r="Q75" s="502" t="str">
        <f>IF(Q32=0,"",Q32)</f>
        <v/>
      </c>
      <c r="R75" s="503"/>
      <c r="S75" s="506" t="str">
        <f>IF(S32=0,"",S32)</f>
        <v/>
      </c>
      <c r="T75" s="507"/>
      <c r="U75" s="507" t="str">
        <f>IF(U32=0,"",U32)</f>
        <v/>
      </c>
      <c r="V75" s="507"/>
      <c r="W75" s="508" t="str">
        <f>IF(W32=0,"",W32)</f>
        <v/>
      </c>
      <c r="X75" s="508"/>
      <c r="Y75" s="508" t="str">
        <f>IF(Y32=0,"",Y32)</f>
        <v/>
      </c>
      <c r="Z75" s="508"/>
      <c r="AA75" s="509" t="str">
        <f>IF(AA32=0,"",AA32)</f>
        <v/>
      </c>
      <c r="AB75" s="509"/>
      <c r="AC75" s="509" t="str">
        <f>IF(AC32=0,"",AC32)</f>
        <v/>
      </c>
      <c r="AD75" s="509"/>
      <c r="AE75" s="509" t="str">
        <f>IF(AE32=0,"",AE32)</f>
        <v/>
      </c>
      <c r="AF75" s="509"/>
      <c r="AG75" s="509" t="str">
        <f>IF(AG32=0,"",AG32)</f>
        <v/>
      </c>
      <c r="AH75" s="509"/>
      <c r="AI75" s="511" t="str">
        <f>IF(AI32=0,"",AI32)</f>
        <v/>
      </c>
      <c r="AJ75" s="512"/>
      <c r="AK75" s="512" t="str">
        <f>IF(AK32=0,"",AK32)</f>
        <v/>
      </c>
      <c r="AL75" s="513"/>
      <c r="AM75" s="517" t="str">
        <f>IF(AM32=0,"",AM32)</f>
        <v/>
      </c>
      <c r="AN75" s="518"/>
      <c r="AO75" s="518" t="str">
        <f>IF(AO32=0,"",AO32)</f>
        <v/>
      </c>
      <c r="AP75" s="518"/>
      <c r="AQ75" s="518" t="str">
        <f>IF(AQ32=0,"",AQ32)</f>
        <v/>
      </c>
      <c r="AR75" s="518"/>
      <c r="AS75" s="518" t="str">
        <f>IF(AS32=0,"",AS32)</f>
        <v/>
      </c>
      <c r="AT75" s="519"/>
      <c r="AU75" s="523" t="str">
        <f>IF(AU32=0,"",AU32)</f>
        <v/>
      </c>
      <c r="AV75" s="524"/>
      <c r="AW75" s="524" t="str">
        <f>IF(AW32=0,"",AW32)</f>
        <v/>
      </c>
      <c r="AX75" s="524"/>
      <c r="AY75" s="524" t="str">
        <f>IF(AY32=0,"",AY32)</f>
        <v/>
      </c>
      <c r="AZ75" s="524"/>
      <c r="BA75" s="524" t="str">
        <f>IF(BA32=0,"",BA32)</f>
        <v/>
      </c>
      <c r="BB75" s="525"/>
    </row>
    <row r="76" spans="2:54" ht="14.25" customHeight="1" thickBot="1" x14ac:dyDescent="0.2">
      <c r="B76" s="351"/>
      <c r="C76" s="352"/>
      <c r="D76" s="352"/>
      <c r="E76" s="352"/>
      <c r="F76" s="352"/>
      <c r="G76" s="352"/>
      <c r="H76" s="352"/>
      <c r="I76" s="352"/>
      <c r="J76" s="352"/>
      <c r="K76" s="352"/>
      <c r="L76" s="353"/>
      <c r="M76" s="358"/>
      <c r="N76" s="359"/>
      <c r="O76" s="500"/>
      <c r="P76" s="501"/>
      <c r="Q76" s="504"/>
      <c r="R76" s="505"/>
      <c r="S76" s="506"/>
      <c r="T76" s="507"/>
      <c r="U76" s="507"/>
      <c r="V76" s="507"/>
      <c r="W76" s="508"/>
      <c r="X76" s="508"/>
      <c r="Y76" s="508"/>
      <c r="Z76" s="508"/>
      <c r="AA76" s="510"/>
      <c r="AB76" s="510"/>
      <c r="AC76" s="510"/>
      <c r="AD76" s="510"/>
      <c r="AE76" s="510"/>
      <c r="AF76" s="510"/>
      <c r="AG76" s="510"/>
      <c r="AH76" s="510"/>
      <c r="AI76" s="514"/>
      <c r="AJ76" s="515"/>
      <c r="AK76" s="515"/>
      <c r="AL76" s="516"/>
      <c r="AM76" s="520"/>
      <c r="AN76" s="521"/>
      <c r="AO76" s="521"/>
      <c r="AP76" s="521"/>
      <c r="AQ76" s="521"/>
      <c r="AR76" s="521"/>
      <c r="AS76" s="521"/>
      <c r="AT76" s="522"/>
      <c r="AU76" s="526"/>
      <c r="AV76" s="527"/>
      <c r="AW76" s="527"/>
      <c r="AX76" s="527"/>
      <c r="AY76" s="527"/>
      <c r="AZ76" s="527"/>
      <c r="BA76" s="527"/>
      <c r="BB76" s="528"/>
    </row>
    <row r="77" spans="2:54" ht="15.75" customHeight="1" x14ac:dyDescent="0.1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79"/>
      <c r="O77" s="121"/>
      <c r="P77" s="121"/>
      <c r="Q77" s="122"/>
      <c r="R77" s="122"/>
      <c r="S77" s="559" t="s">
        <v>60</v>
      </c>
      <c r="T77" s="560"/>
      <c r="U77" s="560"/>
      <c r="V77" s="560"/>
      <c r="W77" s="414" t="s">
        <v>57</v>
      </c>
      <c r="X77" s="414"/>
      <c r="Y77" s="414"/>
      <c r="Z77" s="414"/>
      <c r="AA77" s="416">
        <f>AA34</f>
        <v>0</v>
      </c>
      <c r="AB77" s="417"/>
      <c r="AC77" s="417"/>
      <c r="AD77" s="417"/>
      <c r="AE77" s="417"/>
      <c r="AF77" s="417"/>
      <c r="AG77" s="417"/>
      <c r="AH77" s="417"/>
      <c r="AI77" s="568" t="s">
        <v>63</v>
      </c>
      <c r="AJ77" s="569"/>
      <c r="AK77" s="569"/>
      <c r="AL77" s="570"/>
      <c r="AM77" s="407">
        <f>AM34</f>
        <v>0</v>
      </c>
      <c r="AN77" s="407"/>
      <c r="AO77" s="407"/>
      <c r="AP77" s="407"/>
      <c r="AQ77" s="407"/>
      <c r="AR77" s="407"/>
      <c r="AS77" s="407"/>
      <c r="AT77" s="531"/>
      <c r="AU77" s="406">
        <f>AU34</f>
        <v>0</v>
      </c>
      <c r="AV77" s="407"/>
      <c r="AW77" s="407"/>
      <c r="AX77" s="407"/>
      <c r="AY77" s="407"/>
      <c r="AZ77" s="407"/>
      <c r="BA77" s="407"/>
      <c r="BB77" s="408"/>
    </row>
    <row r="78" spans="2:54" ht="15.75" customHeight="1" x14ac:dyDescent="0.1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79"/>
      <c r="O78" s="121"/>
      <c r="P78" s="121"/>
      <c r="Q78" s="122"/>
      <c r="R78" s="122"/>
      <c r="S78" s="561"/>
      <c r="T78" s="562"/>
      <c r="U78" s="562"/>
      <c r="V78" s="562"/>
      <c r="W78" s="415" t="s">
        <v>38</v>
      </c>
      <c r="X78" s="415"/>
      <c r="Y78" s="415"/>
      <c r="Z78" s="415"/>
      <c r="AA78" s="418">
        <f>AA35</f>
        <v>0</v>
      </c>
      <c r="AB78" s="419"/>
      <c r="AC78" s="419"/>
      <c r="AD78" s="419"/>
      <c r="AE78" s="419"/>
      <c r="AF78" s="419"/>
      <c r="AG78" s="419"/>
      <c r="AH78" s="419"/>
      <c r="AI78" s="571"/>
      <c r="AJ78" s="572"/>
      <c r="AK78" s="572"/>
      <c r="AL78" s="573"/>
      <c r="AM78" s="407">
        <f>AM35</f>
        <v>0</v>
      </c>
      <c r="AN78" s="407"/>
      <c r="AO78" s="407"/>
      <c r="AP78" s="407"/>
      <c r="AQ78" s="407"/>
      <c r="AR78" s="407"/>
      <c r="AS78" s="407"/>
      <c r="AT78" s="531"/>
      <c r="AU78" s="406">
        <f>AU35</f>
        <v>0</v>
      </c>
      <c r="AV78" s="407"/>
      <c r="AW78" s="407"/>
      <c r="AX78" s="407"/>
      <c r="AY78" s="407"/>
      <c r="AZ78" s="407"/>
      <c r="BA78" s="407"/>
      <c r="BB78" s="408"/>
    </row>
    <row r="79" spans="2:54" ht="15.75" customHeight="1" x14ac:dyDescent="0.1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79"/>
      <c r="O79" s="121"/>
      <c r="P79" s="121"/>
      <c r="Q79" s="122"/>
      <c r="R79" s="122"/>
      <c r="S79" s="561"/>
      <c r="T79" s="562"/>
      <c r="U79" s="562"/>
      <c r="V79" s="562"/>
      <c r="W79" s="415" t="s">
        <v>37</v>
      </c>
      <c r="X79" s="415"/>
      <c r="Y79" s="415"/>
      <c r="Z79" s="415"/>
      <c r="AA79" s="418">
        <f>AA36</f>
        <v>0</v>
      </c>
      <c r="AB79" s="419"/>
      <c r="AC79" s="419"/>
      <c r="AD79" s="419"/>
      <c r="AE79" s="419"/>
      <c r="AF79" s="419"/>
      <c r="AG79" s="419"/>
      <c r="AH79" s="419"/>
      <c r="AI79" s="571"/>
      <c r="AJ79" s="572"/>
      <c r="AK79" s="572"/>
      <c r="AL79" s="573"/>
      <c r="AM79" s="407">
        <f>AM36</f>
        <v>0</v>
      </c>
      <c r="AN79" s="407"/>
      <c r="AO79" s="407"/>
      <c r="AP79" s="407"/>
      <c r="AQ79" s="407"/>
      <c r="AR79" s="407"/>
      <c r="AS79" s="407"/>
      <c r="AT79" s="531"/>
      <c r="AU79" s="406">
        <f>AU36</f>
        <v>0</v>
      </c>
      <c r="AV79" s="407"/>
      <c r="AW79" s="407"/>
      <c r="AX79" s="407"/>
      <c r="AY79" s="407"/>
      <c r="AZ79" s="407"/>
      <c r="BA79" s="407"/>
      <c r="BB79" s="408"/>
    </row>
    <row r="80" spans="2:54" ht="15.75" customHeight="1" thickBot="1" x14ac:dyDescent="0.2">
      <c r="S80" s="563"/>
      <c r="T80" s="564"/>
      <c r="U80" s="564"/>
      <c r="V80" s="564"/>
      <c r="W80" s="415" t="s">
        <v>59</v>
      </c>
      <c r="X80" s="415"/>
      <c r="Y80" s="415"/>
      <c r="Z80" s="415"/>
      <c r="AA80" s="529">
        <f>AA37</f>
        <v>0</v>
      </c>
      <c r="AB80" s="530"/>
      <c r="AC80" s="530"/>
      <c r="AD80" s="530"/>
      <c r="AE80" s="530"/>
      <c r="AF80" s="530"/>
      <c r="AG80" s="530"/>
      <c r="AH80" s="530"/>
      <c r="AI80" s="571"/>
      <c r="AJ80" s="572"/>
      <c r="AK80" s="572"/>
      <c r="AL80" s="573"/>
      <c r="AM80" s="407">
        <f>AM37</f>
        <v>0</v>
      </c>
      <c r="AN80" s="407"/>
      <c r="AO80" s="407"/>
      <c r="AP80" s="407"/>
      <c r="AQ80" s="407"/>
      <c r="AR80" s="407"/>
      <c r="AS80" s="407"/>
      <c r="AT80" s="531"/>
      <c r="AU80" s="406">
        <f>AU37</f>
        <v>0</v>
      </c>
      <c r="AV80" s="407"/>
      <c r="AW80" s="407"/>
      <c r="AX80" s="407"/>
      <c r="AY80" s="407"/>
      <c r="AZ80" s="407"/>
      <c r="BA80" s="407"/>
      <c r="BB80" s="408"/>
    </row>
    <row r="81" spans="2:54" ht="31.5" customHeight="1" thickBot="1" x14ac:dyDescent="0.2">
      <c r="B81" s="532" t="s">
        <v>2</v>
      </c>
      <c r="C81" s="533"/>
      <c r="D81" s="533"/>
      <c r="E81" s="534"/>
      <c r="G81" s="535" t="s">
        <v>1</v>
      </c>
      <c r="H81" s="538"/>
      <c r="I81" s="399"/>
      <c r="J81" s="400"/>
      <c r="K81" s="538"/>
      <c r="L81" s="399"/>
      <c r="M81" s="400"/>
      <c r="N81" s="538"/>
      <c r="O81" s="399"/>
      <c r="P81" s="543"/>
      <c r="S81" s="125"/>
      <c r="T81" s="125"/>
      <c r="U81" s="125"/>
      <c r="V81" s="125"/>
      <c r="W81" s="565" t="s">
        <v>61</v>
      </c>
      <c r="X81" s="566"/>
      <c r="Y81" s="566"/>
      <c r="Z81" s="567"/>
      <c r="AA81" s="546" t="str">
        <f>IF(AA38=0,"",AA38)</f>
        <v/>
      </c>
      <c r="AB81" s="546"/>
      <c r="AC81" s="546" t="str">
        <f>IF(AC38=0,"",AC38)</f>
        <v/>
      </c>
      <c r="AD81" s="546"/>
      <c r="AE81" s="546" t="str">
        <f>IF(AE38=0,"",AE38)</f>
        <v/>
      </c>
      <c r="AF81" s="546"/>
      <c r="AG81" s="546" t="str">
        <f>IF(AG38=0,"",AG38)</f>
        <v/>
      </c>
      <c r="AH81" s="546"/>
      <c r="AI81" s="574" t="s">
        <v>62</v>
      </c>
      <c r="AJ81" s="566"/>
      <c r="AK81" s="566"/>
      <c r="AL81" s="567"/>
      <c r="AM81" s="547" t="str">
        <f>IF(AM38=0,"",AM38)</f>
        <v/>
      </c>
      <c r="AN81" s="548"/>
      <c r="AO81" s="548" t="str">
        <f>IF(AO38=0,"",AO38)</f>
        <v/>
      </c>
      <c r="AP81" s="548"/>
      <c r="AQ81" s="548" t="str">
        <f>IF(AQ38=0,"",AQ38)</f>
        <v/>
      </c>
      <c r="AR81" s="548"/>
      <c r="AS81" s="548" t="str">
        <f>IF(AS38=0,"",AS38)</f>
        <v/>
      </c>
      <c r="AT81" s="549"/>
      <c r="AU81" s="550" t="str">
        <f>IF(AU38=0,"",AU38)</f>
        <v/>
      </c>
      <c r="AV81" s="551"/>
      <c r="AW81" s="551" t="str">
        <f>IF(AW38=0,"",AW38)</f>
        <v/>
      </c>
      <c r="AX81" s="551"/>
      <c r="AY81" s="551" t="str">
        <f>IF(AY38=0,"",AY38)</f>
        <v/>
      </c>
      <c r="AZ81" s="551"/>
      <c r="BA81" s="551" t="str">
        <f>IF(BA38=0,"",BA38)</f>
        <v/>
      </c>
      <c r="BB81" s="552"/>
    </row>
    <row r="82" spans="2:54" x14ac:dyDescent="0.15">
      <c r="B82" s="553" t="str">
        <f>IF(B39=0,"",B39)</f>
        <v/>
      </c>
      <c r="C82" s="554"/>
      <c r="D82" s="554" t="str">
        <f>IF(D39=0,"",D39)</f>
        <v/>
      </c>
      <c r="E82" s="555"/>
      <c r="G82" s="536"/>
      <c r="H82" s="539"/>
      <c r="I82" s="540"/>
      <c r="J82" s="541"/>
      <c r="K82" s="539"/>
      <c r="L82" s="540"/>
      <c r="M82" s="541"/>
      <c r="N82" s="539"/>
      <c r="O82" s="540"/>
      <c r="P82" s="544"/>
    </row>
    <row r="83" spans="2:54" x14ac:dyDescent="0.15">
      <c r="B83" s="553"/>
      <c r="C83" s="554"/>
      <c r="D83" s="554"/>
      <c r="E83" s="555"/>
      <c r="G83" s="536"/>
      <c r="H83" s="539"/>
      <c r="I83" s="540"/>
      <c r="J83" s="541"/>
      <c r="K83" s="539"/>
      <c r="L83" s="540"/>
      <c r="M83" s="541"/>
      <c r="N83" s="539"/>
      <c r="O83" s="540"/>
      <c r="P83" s="544"/>
    </row>
    <row r="84" spans="2:54" ht="14.25" thickBot="1" x14ac:dyDescent="0.2">
      <c r="B84" s="556" t="s">
        <v>0</v>
      </c>
      <c r="C84" s="557"/>
      <c r="D84" s="557"/>
      <c r="E84" s="558"/>
      <c r="G84" s="537"/>
      <c r="H84" s="542"/>
      <c r="I84" s="352"/>
      <c r="J84" s="353"/>
      <c r="K84" s="542"/>
      <c r="L84" s="352"/>
      <c r="M84" s="353"/>
      <c r="N84" s="542"/>
      <c r="O84" s="352"/>
      <c r="P84" s="545"/>
    </row>
    <row r="85" spans="2:54" x14ac:dyDescent="0.15">
      <c r="B85" s="46"/>
      <c r="C85" s="46"/>
      <c r="D85" s="46"/>
      <c r="E85" s="46"/>
      <c r="G85" s="45"/>
      <c r="H85" s="44"/>
      <c r="I85" s="44"/>
      <c r="J85" s="44"/>
      <c r="K85" s="44"/>
      <c r="L85" s="44"/>
      <c r="M85" s="44"/>
      <c r="N85" s="44"/>
      <c r="O85" s="44"/>
      <c r="P85" s="44"/>
    </row>
    <row r="86" spans="2:54" x14ac:dyDescent="0.15">
      <c r="B86" s="46"/>
      <c r="C86" s="46"/>
      <c r="D86" s="46"/>
      <c r="E86" s="46"/>
      <c r="G86" s="45"/>
      <c r="H86" s="44"/>
      <c r="I86" s="44"/>
      <c r="J86" s="44"/>
      <c r="K86" s="44"/>
      <c r="L86" s="44"/>
      <c r="M86" s="44"/>
      <c r="N86" s="44"/>
      <c r="O86" s="44"/>
      <c r="P86" s="44"/>
    </row>
    <row r="87" spans="2:54" ht="15" customHeight="1" x14ac:dyDescent="0.15">
      <c r="O87" s="575" t="s">
        <v>30</v>
      </c>
      <c r="P87" s="575"/>
      <c r="Q87" s="575"/>
      <c r="R87" s="575"/>
      <c r="S87" s="575"/>
      <c r="T87" s="575"/>
      <c r="U87" s="575"/>
      <c r="V87" s="575"/>
      <c r="W87" s="575"/>
      <c r="X87" s="575"/>
      <c r="Y87" s="575"/>
      <c r="Z87" s="575"/>
      <c r="AA87" s="575"/>
      <c r="AB87" s="575"/>
      <c r="AC87" s="575"/>
      <c r="AD87" s="575"/>
      <c r="AE87" s="575"/>
      <c r="AF87" s="575"/>
      <c r="AG87" s="575"/>
      <c r="AH87" s="575"/>
      <c r="AI87" s="575"/>
      <c r="AJ87" s="575"/>
    </row>
    <row r="88" spans="2:54" ht="13.5" customHeight="1" thickBot="1" x14ac:dyDescent="0.2">
      <c r="O88" s="575"/>
      <c r="P88" s="575"/>
      <c r="Q88" s="575"/>
      <c r="R88" s="575"/>
      <c r="S88" s="575"/>
      <c r="T88" s="575"/>
      <c r="U88" s="575"/>
      <c r="V88" s="575"/>
      <c r="W88" s="575"/>
      <c r="X88" s="575"/>
      <c r="Y88" s="575"/>
      <c r="Z88" s="575"/>
      <c r="AA88" s="575"/>
      <c r="AB88" s="575"/>
      <c r="AC88" s="575"/>
      <c r="AD88" s="575"/>
      <c r="AE88" s="575"/>
      <c r="AF88" s="575"/>
      <c r="AG88" s="575"/>
      <c r="AH88" s="575"/>
      <c r="AI88" s="575"/>
      <c r="AJ88" s="575"/>
    </row>
    <row r="89" spans="2:54" ht="23.25" customHeight="1" thickBot="1" x14ac:dyDescent="0.2">
      <c r="B89" s="43" t="s">
        <v>27</v>
      </c>
      <c r="AA89" s="576" t="s">
        <v>26</v>
      </c>
      <c r="AB89" s="577"/>
      <c r="AC89" s="577"/>
      <c r="AD89" s="577"/>
      <c r="AE89" s="577"/>
      <c r="AF89" s="42" t="str">
        <f>IF(AF46=0,0,AF46)</f>
        <v/>
      </c>
      <c r="AG89" s="137" t="str">
        <f>IF(AG46=0,0,AG46)</f>
        <v/>
      </c>
      <c r="AH89" s="137" t="str">
        <f>IF(AH46=0,0,AH46)</f>
        <v/>
      </c>
      <c r="AI89" s="137" t="str">
        <f>IF(AI46=0,0,AI46)</f>
        <v/>
      </c>
      <c r="AJ89" s="137" t="str">
        <f>IF(AJ46=0,0,AJ46)</f>
        <v/>
      </c>
      <c r="AK89" s="138" t="s">
        <v>29</v>
      </c>
      <c r="AL89" s="139" t="str">
        <f>IF(AL46=0,0,AL46)</f>
        <v/>
      </c>
      <c r="AM89" s="140" t="str">
        <f>IF(AM46=0,0,AM46)</f>
        <v/>
      </c>
    </row>
    <row r="90" spans="2:54" ht="9.75" customHeight="1" thickBot="1" x14ac:dyDescent="0.2"/>
    <row r="91" spans="2:54" ht="23.25" customHeight="1" thickBot="1" x14ac:dyDescent="0.2">
      <c r="B91" s="578" t="s">
        <v>24</v>
      </c>
      <c r="C91" s="579"/>
      <c r="D91" s="579"/>
      <c r="E91" s="579"/>
      <c r="F91" s="580">
        <f>IF(F48=0,0,F48)</f>
        <v>0</v>
      </c>
      <c r="G91" s="581"/>
      <c r="H91" s="581"/>
      <c r="I91" s="581"/>
      <c r="J91" s="41" t="s">
        <v>23</v>
      </c>
      <c r="K91" s="581">
        <f>IF(K48=0,0,K48)</f>
        <v>0</v>
      </c>
      <c r="L91" s="581"/>
      <c r="M91" s="41" t="s">
        <v>22</v>
      </c>
      <c r="N91" s="581">
        <f>IF(N48=0,0,N48)</f>
        <v>0</v>
      </c>
      <c r="O91" s="581"/>
      <c r="P91" s="40" t="s">
        <v>21</v>
      </c>
      <c r="AA91" s="39"/>
      <c r="AB91" s="38" t="s">
        <v>20</v>
      </c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587" t="s">
        <v>79</v>
      </c>
      <c r="AN91" s="587"/>
      <c r="AO91" s="587"/>
      <c r="AP91" s="587"/>
      <c r="AQ91" s="587"/>
      <c r="AR91" s="149" t="s">
        <v>67</v>
      </c>
      <c r="AS91" s="585" t="str">
        <f>IF(AS5=0,"",AS5)</f>
        <v/>
      </c>
      <c r="AT91" s="585"/>
      <c r="AU91" s="585"/>
      <c r="AV91" s="585"/>
      <c r="AW91" s="585"/>
      <c r="AX91" s="585"/>
      <c r="AY91" s="585"/>
      <c r="AZ91" s="585"/>
      <c r="BA91" s="585"/>
      <c r="BB91" s="586"/>
    </row>
    <row r="92" spans="2:54" ht="9.75" customHeight="1" thickBot="1" x14ac:dyDescent="0.2">
      <c r="AA92" s="30"/>
      <c r="BB92" s="29"/>
    </row>
    <row r="93" spans="2:54" ht="21" customHeight="1" thickBot="1" x14ac:dyDescent="0.2">
      <c r="B93" s="578" t="s">
        <v>19</v>
      </c>
      <c r="C93" s="579"/>
      <c r="D93" s="579"/>
      <c r="E93" s="579"/>
      <c r="F93" s="579"/>
      <c r="G93" s="579"/>
      <c r="H93" s="36" t="str">
        <f t="shared" ref="H93:Q93" si="8">IF(H50=0,0,H50)</f>
        <v/>
      </c>
      <c r="I93" s="34" t="str">
        <f t="shared" si="8"/>
        <v/>
      </c>
      <c r="J93" s="34" t="str">
        <f t="shared" si="8"/>
        <v/>
      </c>
      <c r="K93" s="34" t="str">
        <f t="shared" si="8"/>
        <v/>
      </c>
      <c r="L93" s="34" t="str">
        <f t="shared" si="8"/>
        <v/>
      </c>
      <c r="M93" s="34" t="str">
        <f t="shared" si="8"/>
        <v/>
      </c>
      <c r="N93" s="34" t="str">
        <f t="shared" si="8"/>
        <v/>
      </c>
      <c r="O93" s="34" t="str">
        <f t="shared" si="8"/>
        <v/>
      </c>
      <c r="P93" s="34" t="str">
        <f t="shared" si="8"/>
        <v/>
      </c>
      <c r="Q93" s="33" t="str">
        <f t="shared" si="8"/>
        <v/>
      </c>
      <c r="R93" s="582" t="s">
        <v>18</v>
      </c>
      <c r="S93" s="583"/>
      <c r="T93" s="583"/>
      <c r="U93" s="584"/>
      <c r="V93" s="35" t="str">
        <f>IF(V50="","",V50)</f>
        <v/>
      </c>
      <c r="W93" s="34" t="str">
        <f>IF(W50="","",W50)</f>
        <v/>
      </c>
      <c r="X93" s="33" t="str">
        <f>IF(X50="","",X50)</f>
        <v/>
      </c>
      <c r="AA93" s="30"/>
      <c r="AB93" s="423" t="str">
        <f>IF(AB50=0,"",AB50)</f>
        <v/>
      </c>
      <c r="AC93" s="423"/>
      <c r="AD93" s="423"/>
      <c r="AE93" s="423"/>
      <c r="AF93" s="423"/>
      <c r="AG93" s="423"/>
      <c r="AH93" s="423"/>
      <c r="AI93" s="423"/>
      <c r="AJ93" s="423"/>
      <c r="AK93" s="423"/>
      <c r="AL93" s="423"/>
      <c r="AM93" s="423"/>
      <c r="AN93" s="423"/>
      <c r="AO93" s="423"/>
      <c r="AP93" s="423"/>
      <c r="AQ93" s="423"/>
      <c r="AR93" s="423"/>
      <c r="AS93" s="423"/>
      <c r="AT93" s="423"/>
      <c r="AU93" s="423"/>
      <c r="AV93" s="423"/>
      <c r="AW93" s="423"/>
      <c r="AX93" s="423"/>
      <c r="BB93" s="29"/>
    </row>
    <row r="94" spans="2:54" ht="11.25" customHeight="1" x14ac:dyDescent="0.15">
      <c r="B94" s="588" t="s">
        <v>17</v>
      </c>
      <c r="C94" s="589"/>
      <c r="D94" s="589"/>
      <c r="E94" s="589"/>
      <c r="F94" s="589"/>
      <c r="G94" s="590"/>
      <c r="H94" s="597">
        <f>IF(H51=0,0,H51)</f>
        <v>0</v>
      </c>
      <c r="I94" s="598"/>
      <c r="J94" s="598"/>
      <c r="K94" s="598"/>
      <c r="L94" s="598"/>
      <c r="M94" s="598"/>
      <c r="N94" s="598"/>
      <c r="O94" s="598"/>
      <c r="P94" s="598"/>
      <c r="Q94" s="598"/>
      <c r="R94" s="598"/>
      <c r="S94" s="598"/>
      <c r="T94" s="598"/>
      <c r="U94" s="598"/>
      <c r="V94" s="598"/>
      <c r="W94" s="598"/>
      <c r="X94" s="598"/>
      <c r="Y94" s="599"/>
      <c r="AA94" s="30"/>
      <c r="AB94" s="423" t="str">
        <f>IF(AB51=0,"",AB51)</f>
        <v/>
      </c>
      <c r="AC94" s="423"/>
      <c r="AD94" s="423"/>
      <c r="AE94" s="423"/>
      <c r="AF94" s="423"/>
      <c r="AG94" s="423"/>
      <c r="AH94" s="423"/>
      <c r="AI94" s="423"/>
      <c r="AJ94" s="423"/>
      <c r="AK94" s="423"/>
      <c r="AL94" s="423"/>
      <c r="AM94" s="423"/>
      <c r="AN94" s="423"/>
      <c r="AO94" s="423"/>
      <c r="AP94" s="423"/>
      <c r="AQ94" s="423"/>
      <c r="AR94" s="423"/>
      <c r="AS94" s="423"/>
      <c r="AT94" s="423"/>
      <c r="AU94" s="423"/>
      <c r="AV94" s="423"/>
      <c r="AW94" s="423"/>
      <c r="AX94" s="423"/>
      <c r="BB94" s="29"/>
    </row>
    <row r="95" spans="2:54" ht="11.25" customHeight="1" x14ac:dyDescent="0.15">
      <c r="B95" s="591"/>
      <c r="C95" s="592"/>
      <c r="D95" s="592"/>
      <c r="E95" s="592"/>
      <c r="F95" s="592"/>
      <c r="G95" s="593"/>
      <c r="H95" s="600"/>
      <c r="I95" s="371"/>
      <c r="J95" s="371"/>
      <c r="K95" s="371"/>
      <c r="L95" s="371"/>
      <c r="M95" s="371"/>
      <c r="N95" s="371"/>
      <c r="O95" s="371"/>
      <c r="P95" s="371"/>
      <c r="Q95" s="371"/>
      <c r="R95" s="371"/>
      <c r="S95" s="371"/>
      <c r="T95" s="371"/>
      <c r="U95" s="371"/>
      <c r="V95" s="371"/>
      <c r="W95" s="371"/>
      <c r="X95" s="371"/>
      <c r="Y95" s="601"/>
      <c r="AA95" s="30"/>
      <c r="AB95" s="423"/>
      <c r="AC95" s="423"/>
      <c r="AD95" s="423"/>
      <c r="AE95" s="423"/>
      <c r="AF95" s="423"/>
      <c r="AG95" s="423"/>
      <c r="AH95" s="423"/>
      <c r="AI95" s="423"/>
      <c r="AJ95" s="423"/>
      <c r="AK95" s="423"/>
      <c r="AL95" s="423"/>
      <c r="AM95" s="423"/>
      <c r="AN95" s="423"/>
      <c r="AO95" s="423"/>
      <c r="AP95" s="423"/>
      <c r="AQ95" s="423"/>
      <c r="AR95" s="423"/>
      <c r="AS95" s="423"/>
      <c r="AT95" s="423"/>
      <c r="AU95" s="423"/>
      <c r="AV95" s="423"/>
      <c r="AW95" s="423"/>
      <c r="AX95" s="423"/>
      <c r="BB95" s="29"/>
    </row>
    <row r="96" spans="2:54" ht="11.25" customHeight="1" thickBot="1" x14ac:dyDescent="0.2">
      <c r="B96" s="594"/>
      <c r="C96" s="595"/>
      <c r="D96" s="595"/>
      <c r="E96" s="595"/>
      <c r="F96" s="595"/>
      <c r="G96" s="596"/>
      <c r="H96" s="602"/>
      <c r="I96" s="603"/>
      <c r="J96" s="603"/>
      <c r="K96" s="603"/>
      <c r="L96" s="603"/>
      <c r="M96" s="603"/>
      <c r="N96" s="603"/>
      <c r="O96" s="603"/>
      <c r="P96" s="603"/>
      <c r="Q96" s="603"/>
      <c r="R96" s="603"/>
      <c r="S96" s="603"/>
      <c r="T96" s="603"/>
      <c r="U96" s="603"/>
      <c r="V96" s="603"/>
      <c r="W96" s="603"/>
      <c r="X96" s="603"/>
      <c r="Y96" s="604"/>
      <c r="AA96" s="30"/>
      <c r="AB96" s="423" t="str">
        <f>IF(AB53=0,"",AB53)</f>
        <v/>
      </c>
      <c r="AC96" s="423"/>
      <c r="AD96" s="423"/>
      <c r="AE96" s="423"/>
      <c r="AF96" s="423"/>
      <c r="AG96" s="423"/>
      <c r="AH96" s="423"/>
      <c r="AI96" s="423"/>
      <c r="AJ96" s="423"/>
      <c r="AK96" s="423"/>
      <c r="AL96" s="423"/>
      <c r="AM96" s="423"/>
      <c r="AN96" s="423"/>
      <c r="AO96" s="423"/>
      <c r="AP96" s="423"/>
      <c r="AQ96" s="423"/>
      <c r="AR96" s="423"/>
      <c r="AS96" s="423"/>
      <c r="AT96" s="423"/>
      <c r="AU96" s="423"/>
      <c r="AV96" s="423"/>
      <c r="AW96" s="423"/>
      <c r="AX96" s="423"/>
      <c r="AZ96" s="32" t="s">
        <v>16</v>
      </c>
      <c r="BB96" s="29"/>
    </row>
    <row r="97" spans="2:54" ht="9" customHeight="1" thickBot="1" x14ac:dyDescent="0.2">
      <c r="B97" s="23"/>
      <c r="C97" s="23"/>
      <c r="D97" s="23"/>
      <c r="E97" s="23"/>
      <c r="F97" s="23"/>
      <c r="G97" s="23"/>
      <c r="AA97" s="30"/>
      <c r="AB97" s="423"/>
      <c r="AC97" s="423"/>
      <c r="AD97" s="423"/>
      <c r="AE97" s="423"/>
      <c r="AF97" s="423"/>
      <c r="AG97" s="423"/>
      <c r="AH97" s="423"/>
      <c r="AI97" s="423"/>
      <c r="AJ97" s="423"/>
      <c r="AK97" s="423"/>
      <c r="AL97" s="423"/>
      <c r="AM97" s="423"/>
      <c r="AN97" s="423"/>
      <c r="AO97" s="423"/>
      <c r="AP97" s="423"/>
      <c r="AQ97" s="423"/>
      <c r="AR97" s="423"/>
      <c r="AS97" s="423"/>
      <c r="AT97" s="423"/>
      <c r="AU97" s="423"/>
      <c r="AV97" s="423"/>
      <c r="AW97" s="423"/>
      <c r="AX97" s="423"/>
      <c r="BB97" s="29"/>
    </row>
    <row r="98" spans="2:54" ht="13.5" customHeight="1" x14ac:dyDescent="0.15">
      <c r="B98" s="605" t="s">
        <v>15</v>
      </c>
      <c r="C98" s="589"/>
      <c r="D98" s="589"/>
      <c r="E98" s="589"/>
      <c r="F98" s="589"/>
      <c r="G98" s="590"/>
      <c r="H98" s="606">
        <f>H12</f>
        <v>0</v>
      </c>
      <c r="I98" s="607"/>
      <c r="J98" s="607"/>
      <c r="K98" s="607"/>
      <c r="L98" s="607"/>
      <c r="M98" s="607"/>
      <c r="N98" s="607"/>
      <c r="O98" s="607"/>
      <c r="P98" s="608"/>
      <c r="Q98" s="31" t="s">
        <v>14</v>
      </c>
      <c r="R98" s="6"/>
      <c r="S98" s="6"/>
      <c r="AA98" s="30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BB98" s="29"/>
    </row>
    <row r="99" spans="2:54" ht="13.5" customHeight="1" x14ac:dyDescent="0.15">
      <c r="B99" s="591"/>
      <c r="C99" s="592"/>
      <c r="D99" s="592"/>
      <c r="E99" s="592"/>
      <c r="F99" s="592"/>
      <c r="G99" s="593"/>
      <c r="H99" s="609"/>
      <c r="I99" s="432"/>
      <c r="J99" s="432"/>
      <c r="K99" s="432"/>
      <c r="L99" s="432"/>
      <c r="M99" s="432"/>
      <c r="N99" s="432"/>
      <c r="O99" s="432"/>
      <c r="P99" s="610"/>
      <c r="Q99" s="614">
        <f>Q13</f>
        <v>0</v>
      </c>
      <c r="R99" s="614"/>
      <c r="S99" s="614"/>
      <c r="T99" s="614"/>
      <c r="U99" s="614"/>
      <c r="V99" s="614"/>
      <c r="W99" s="614"/>
      <c r="X99" s="130"/>
      <c r="Y99" s="6"/>
      <c r="AA99" s="30"/>
      <c r="AB99" s="423" t="str">
        <f>IF(AB56=0,"",AB56)</f>
        <v/>
      </c>
      <c r="AC99" s="423"/>
      <c r="AD99" s="423"/>
      <c r="AE99" s="423"/>
      <c r="AF99" s="423"/>
      <c r="AG99" s="423"/>
      <c r="AH99" s="423"/>
      <c r="AI99" s="423"/>
      <c r="AJ99" s="423"/>
      <c r="AK99" s="423"/>
      <c r="AL99" s="8"/>
      <c r="AM99" s="8"/>
      <c r="AN99" s="423" t="str">
        <f>IF(AN56=0,"",AN56)</f>
        <v/>
      </c>
      <c r="AO99" s="423"/>
      <c r="AP99" s="423"/>
      <c r="AQ99" s="423"/>
      <c r="AR99" s="423"/>
      <c r="AS99" s="423"/>
      <c r="AT99" s="423"/>
      <c r="AU99" s="423"/>
      <c r="AV99" s="423"/>
      <c r="AW99" s="423"/>
      <c r="AX99" s="8"/>
      <c r="BB99" s="29"/>
    </row>
    <row r="100" spans="2:54" ht="13.5" customHeight="1" thickBot="1" x14ac:dyDescent="0.2">
      <c r="B100" s="594"/>
      <c r="C100" s="595"/>
      <c r="D100" s="595"/>
      <c r="E100" s="595"/>
      <c r="F100" s="595"/>
      <c r="G100" s="596"/>
      <c r="H100" s="611"/>
      <c r="I100" s="612"/>
      <c r="J100" s="612"/>
      <c r="K100" s="612"/>
      <c r="L100" s="612"/>
      <c r="M100" s="612"/>
      <c r="N100" s="612"/>
      <c r="O100" s="612"/>
      <c r="P100" s="613"/>
      <c r="Q100" s="615"/>
      <c r="R100" s="615"/>
      <c r="S100" s="615"/>
      <c r="T100" s="615"/>
      <c r="U100" s="615"/>
      <c r="V100" s="615"/>
      <c r="W100" s="615"/>
      <c r="X100" s="130"/>
      <c r="Y100" s="6"/>
      <c r="AA100" s="28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6"/>
    </row>
    <row r="101" spans="2:54" ht="14.25" thickBot="1" x14ac:dyDescent="0.2"/>
    <row r="102" spans="2:54" ht="21" customHeight="1" x14ac:dyDescent="0.15">
      <c r="B102" s="636" t="s">
        <v>13</v>
      </c>
      <c r="C102" s="637"/>
      <c r="D102" s="637"/>
      <c r="E102" s="637"/>
      <c r="F102" s="637"/>
      <c r="G102" s="637"/>
      <c r="H102" s="637"/>
      <c r="I102" s="637"/>
      <c r="J102" s="637"/>
      <c r="K102" s="637"/>
      <c r="L102" s="638"/>
      <c r="M102" s="641" t="s">
        <v>12</v>
      </c>
      <c r="N102" s="642"/>
      <c r="O102" s="696" t="s">
        <v>11</v>
      </c>
      <c r="P102" s="641"/>
      <c r="Q102" s="619" t="s">
        <v>10</v>
      </c>
      <c r="R102" s="620"/>
      <c r="S102" s="620"/>
      <c r="T102" s="620"/>
      <c r="U102" s="620"/>
      <c r="V102" s="620"/>
      <c r="W102" s="620"/>
      <c r="X102" s="620"/>
      <c r="Y102" s="620"/>
      <c r="Z102" s="620"/>
      <c r="AA102" s="620"/>
      <c r="AB102" s="620"/>
      <c r="AC102" s="620"/>
      <c r="AD102" s="620"/>
      <c r="AE102" s="620"/>
      <c r="AF102" s="620"/>
      <c r="AG102" s="620"/>
      <c r="AH102" s="620"/>
      <c r="AI102" s="616" t="s">
        <v>9</v>
      </c>
      <c r="AJ102" s="617"/>
      <c r="AK102" s="617"/>
      <c r="AL102" s="617"/>
      <c r="AM102" s="617"/>
      <c r="AN102" s="617"/>
      <c r="AO102" s="617"/>
      <c r="AP102" s="617"/>
      <c r="AQ102" s="617"/>
      <c r="AR102" s="617"/>
      <c r="AS102" s="617"/>
      <c r="AT102" s="618"/>
      <c r="AU102" s="619" t="s">
        <v>8</v>
      </c>
      <c r="AV102" s="620"/>
      <c r="AW102" s="620"/>
      <c r="AX102" s="620"/>
      <c r="AY102" s="620"/>
      <c r="AZ102" s="620"/>
      <c r="BA102" s="620"/>
      <c r="BB102" s="621"/>
    </row>
    <row r="103" spans="2:54" ht="24.75" customHeight="1" thickBot="1" x14ac:dyDescent="0.2">
      <c r="B103" s="639"/>
      <c r="C103" s="623"/>
      <c r="D103" s="623"/>
      <c r="E103" s="623"/>
      <c r="F103" s="623"/>
      <c r="G103" s="623"/>
      <c r="H103" s="623"/>
      <c r="I103" s="623"/>
      <c r="J103" s="623"/>
      <c r="K103" s="623"/>
      <c r="L103" s="640"/>
      <c r="M103" s="643"/>
      <c r="N103" s="644"/>
      <c r="O103" s="697"/>
      <c r="P103" s="643"/>
      <c r="Q103" s="622" t="s">
        <v>7</v>
      </c>
      <c r="R103" s="623"/>
      <c r="S103" s="624" t="s">
        <v>5</v>
      </c>
      <c r="T103" s="625"/>
      <c r="U103" s="625"/>
      <c r="V103" s="625"/>
      <c r="W103" s="626" t="s">
        <v>6</v>
      </c>
      <c r="X103" s="626"/>
      <c r="Y103" s="626"/>
      <c r="Z103" s="626"/>
      <c r="AA103" s="627" t="s">
        <v>4</v>
      </c>
      <c r="AB103" s="627"/>
      <c r="AC103" s="627"/>
      <c r="AD103" s="627"/>
      <c r="AE103" s="627"/>
      <c r="AF103" s="627"/>
      <c r="AG103" s="627"/>
      <c r="AH103" s="628"/>
      <c r="AI103" s="629" t="s">
        <v>5</v>
      </c>
      <c r="AJ103" s="630"/>
      <c r="AK103" s="630"/>
      <c r="AL103" s="631"/>
      <c r="AM103" s="632" t="s">
        <v>4</v>
      </c>
      <c r="AN103" s="633"/>
      <c r="AO103" s="633"/>
      <c r="AP103" s="633"/>
      <c r="AQ103" s="633"/>
      <c r="AR103" s="633"/>
      <c r="AS103" s="633"/>
      <c r="AT103" s="634"/>
      <c r="AU103" s="622" t="s">
        <v>4</v>
      </c>
      <c r="AV103" s="623"/>
      <c r="AW103" s="623"/>
      <c r="AX103" s="623"/>
      <c r="AY103" s="623"/>
      <c r="AZ103" s="623"/>
      <c r="BA103" s="623"/>
      <c r="BB103" s="635"/>
    </row>
    <row r="104" spans="2:54" ht="13.5" customHeight="1" x14ac:dyDescent="0.15">
      <c r="B104" s="681" t="str">
        <f>IF(B61=0,"",B61)</f>
        <v/>
      </c>
      <c r="C104" s="682"/>
      <c r="D104" s="682"/>
      <c r="E104" s="682"/>
      <c r="F104" s="682"/>
      <c r="G104" s="682"/>
      <c r="H104" s="682"/>
      <c r="I104" s="682"/>
      <c r="J104" s="682"/>
      <c r="K104" s="682"/>
      <c r="L104" s="683"/>
      <c r="M104" s="690" t="str">
        <f>IF(M61=0,"",M61)</f>
        <v/>
      </c>
      <c r="N104" s="691"/>
      <c r="O104" s="667" t="str">
        <f>IF(O61=0,"",O61)</f>
        <v/>
      </c>
      <c r="P104" s="668"/>
      <c r="Q104" s="669" t="str">
        <f>IF(Q61=0,"",Q61)</f>
        <v/>
      </c>
      <c r="R104" s="670"/>
      <c r="S104" s="671" t="str">
        <f>IF(S61=0,"",S61)</f>
        <v/>
      </c>
      <c r="T104" s="672"/>
      <c r="U104" s="672" t="str">
        <f>IF(U61=0,"",U61)</f>
        <v/>
      </c>
      <c r="V104" s="672"/>
      <c r="W104" s="673" t="str">
        <f>IF(W61=0,"",W61)</f>
        <v/>
      </c>
      <c r="X104" s="673"/>
      <c r="Y104" s="673" t="str">
        <f>IF(Y61=0,"",Y61)</f>
        <v/>
      </c>
      <c r="Z104" s="673"/>
      <c r="AA104" s="674" t="str">
        <f>IF(AA61=0,"",AA61)</f>
        <v/>
      </c>
      <c r="AB104" s="674"/>
      <c r="AC104" s="674" t="str">
        <f>IF(AC61=0,"",AC61)</f>
        <v/>
      </c>
      <c r="AD104" s="674"/>
      <c r="AE104" s="674" t="str">
        <f>IF(AE61=0,"",AE61)</f>
        <v/>
      </c>
      <c r="AF104" s="674"/>
      <c r="AG104" s="674" t="str">
        <f>IF(AG61=0,"",AG61)</f>
        <v/>
      </c>
      <c r="AH104" s="645"/>
      <c r="AI104" s="675" t="str">
        <f>IF(AI61=0,"",AI61)</f>
        <v/>
      </c>
      <c r="AJ104" s="676"/>
      <c r="AK104" s="676" t="str">
        <f>IF(AK61=0,"",AK61)</f>
        <v/>
      </c>
      <c r="AL104" s="677"/>
      <c r="AM104" s="678" t="str">
        <f>IF(AM61=0,"",AM61)</f>
        <v/>
      </c>
      <c r="AN104" s="679"/>
      <c r="AO104" s="679" t="str">
        <f>IF(AO61=0,"",AO61)</f>
        <v/>
      </c>
      <c r="AP104" s="679"/>
      <c r="AQ104" s="679" t="str">
        <f>IF(AQ61=0,"",AQ61)</f>
        <v/>
      </c>
      <c r="AR104" s="679"/>
      <c r="AS104" s="679" t="str">
        <f>IF(AS61=0,"",AS61)</f>
        <v/>
      </c>
      <c r="AT104" s="680"/>
      <c r="AU104" s="645" t="str">
        <f>IF(AU61=0,"",AU61)</f>
        <v/>
      </c>
      <c r="AV104" s="646"/>
      <c r="AW104" s="646" t="str">
        <f>IF(AW61=0,"",AW61)</f>
        <v/>
      </c>
      <c r="AX104" s="646"/>
      <c r="AY104" s="646" t="str">
        <f>IF(AY61=0,"",AY61)</f>
        <v/>
      </c>
      <c r="AZ104" s="646"/>
      <c r="BA104" s="646" t="str">
        <f>IF(BA61=0,"",BA61)</f>
        <v/>
      </c>
      <c r="BB104" s="647"/>
    </row>
    <row r="105" spans="2:54" ht="13.5" customHeight="1" x14ac:dyDescent="0.15">
      <c r="B105" s="684"/>
      <c r="C105" s="685"/>
      <c r="D105" s="685"/>
      <c r="E105" s="685"/>
      <c r="F105" s="685"/>
      <c r="G105" s="685"/>
      <c r="H105" s="685"/>
      <c r="I105" s="685"/>
      <c r="J105" s="685"/>
      <c r="K105" s="685"/>
      <c r="L105" s="686"/>
      <c r="M105" s="692"/>
      <c r="N105" s="693"/>
      <c r="O105" s="653"/>
      <c r="P105" s="654"/>
      <c r="Q105" s="655"/>
      <c r="R105" s="656"/>
      <c r="S105" s="657"/>
      <c r="T105" s="658"/>
      <c r="U105" s="658"/>
      <c r="V105" s="658"/>
      <c r="W105" s="659"/>
      <c r="X105" s="659"/>
      <c r="Y105" s="659"/>
      <c r="Z105" s="659"/>
      <c r="AA105" s="660"/>
      <c r="AB105" s="660"/>
      <c r="AC105" s="660"/>
      <c r="AD105" s="660"/>
      <c r="AE105" s="660"/>
      <c r="AF105" s="660"/>
      <c r="AG105" s="660"/>
      <c r="AH105" s="648"/>
      <c r="AI105" s="661"/>
      <c r="AJ105" s="662"/>
      <c r="AK105" s="662"/>
      <c r="AL105" s="663"/>
      <c r="AM105" s="664"/>
      <c r="AN105" s="665"/>
      <c r="AO105" s="665"/>
      <c r="AP105" s="665"/>
      <c r="AQ105" s="665"/>
      <c r="AR105" s="665"/>
      <c r="AS105" s="665"/>
      <c r="AT105" s="666"/>
      <c r="AU105" s="648"/>
      <c r="AV105" s="649"/>
      <c r="AW105" s="649"/>
      <c r="AX105" s="649"/>
      <c r="AY105" s="649"/>
      <c r="AZ105" s="649"/>
      <c r="BA105" s="649"/>
      <c r="BB105" s="650"/>
    </row>
    <row r="106" spans="2:54" ht="13.5" customHeight="1" x14ac:dyDescent="0.15">
      <c r="B106" s="687" t="str">
        <f>IF(B63=0,"",B63)</f>
        <v/>
      </c>
      <c r="C106" s="688"/>
      <c r="D106" s="688"/>
      <c r="E106" s="688"/>
      <c r="F106" s="688"/>
      <c r="G106" s="688"/>
      <c r="H106" s="688"/>
      <c r="I106" s="688"/>
      <c r="J106" s="688"/>
      <c r="K106" s="688"/>
      <c r="L106" s="689"/>
      <c r="M106" s="694" t="str">
        <f>IF(M63=0,"",M63)</f>
        <v/>
      </c>
      <c r="N106" s="695"/>
      <c r="O106" s="651" t="str">
        <f>IF(O63=0,"",O63)</f>
        <v/>
      </c>
      <c r="P106" s="652"/>
      <c r="Q106" s="655" t="str">
        <f>IF(Q63=0,"",Q63)</f>
        <v/>
      </c>
      <c r="R106" s="656"/>
      <c r="S106" s="657" t="str">
        <f>IF(S63=0,"",S63)</f>
        <v/>
      </c>
      <c r="T106" s="658"/>
      <c r="U106" s="658" t="str">
        <f>IF(U63=0,"",U63)</f>
        <v/>
      </c>
      <c r="V106" s="658"/>
      <c r="W106" s="659" t="str">
        <f>IF(W63=0,"",W63)</f>
        <v/>
      </c>
      <c r="X106" s="659"/>
      <c r="Y106" s="659" t="str">
        <f>IF(Y63=0,"",Y63)</f>
        <v/>
      </c>
      <c r="Z106" s="659"/>
      <c r="AA106" s="660" t="str">
        <f>IF(AA63=0,"",AA63)</f>
        <v/>
      </c>
      <c r="AB106" s="660"/>
      <c r="AC106" s="660" t="str">
        <f>IF(AC63=0,"",AC63)</f>
        <v/>
      </c>
      <c r="AD106" s="660"/>
      <c r="AE106" s="660" t="str">
        <f>IF(AE63=0,"",AE63)</f>
        <v/>
      </c>
      <c r="AF106" s="660"/>
      <c r="AG106" s="660" t="str">
        <f>IF(AG63=0,"",AG63)</f>
        <v/>
      </c>
      <c r="AH106" s="648"/>
      <c r="AI106" s="661" t="str">
        <f>IF(AI63=0,"",AI63)</f>
        <v/>
      </c>
      <c r="AJ106" s="662"/>
      <c r="AK106" s="662" t="str">
        <f>IF(AK63=0,"",AK63)</f>
        <v/>
      </c>
      <c r="AL106" s="663"/>
      <c r="AM106" s="664" t="str">
        <f>IF(AM63=0,"",AM63)</f>
        <v/>
      </c>
      <c r="AN106" s="665"/>
      <c r="AO106" s="665" t="str">
        <f>IF(AO63=0,"",AO63)</f>
        <v/>
      </c>
      <c r="AP106" s="665"/>
      <c r="AQ106" s="665" t="str">
        <f>IF(AQ63=0,"",AQ63)</f>
        <v/>
      </c>
      <c r="AR106" s="665"/>
      <c r="AS106" s="665" t="str">
        <f>IF(AS63=0,"",AS63)</f>
        <v/>
      </c>
      <c r="AT106" s="666"/>
      <c r="AU106" s="648" t="str">
        <f>IF(AU63=0,"",AU63)</f>
        <v/>
      </c>
      <c r="AV106" s="649"/>
      <c r="AW106" s="649" t="str">
        <f>IF(AW63=0,"",AW63)</f>
        <v/>
      </c>
      <c r="AX106" s="649"/>
      <c r="AY106" s="649" t="str">
        <f>IF(AY63=0,"",AY63)</f>
        <v/>
      </c>
      <c r="AZ106" s="649"/>
      <c r="BA106" s="649" t="str">
        <f>IF(BA63=0,"",BA63)</f>
        <v/>
      </c>
      <c r="BB106" s="650"/>
    </row>
    <row r="107" spans="2:54" ht="13.5" customHeight="1" x14ac:dyDescent="0.15">
      <c r="B107" s="684"/>
      <c r="C107" s="685"/>
      <c r="D107" s="685"/>
      <c r="E107" s="685"/>
      <c r="F107" s="685"/>
      <c r="G107" s="685"/>
      <c r="H107" s="685"/>
      <c r="I107" s="685"/>
      <c r="J107" s="685"/>
      <c r="K107" s="685"/>
      <c r="L107" s="686"/>
      <c r="M107" s="692"/>
      <c r="N107" s="693"/>
      <c r="O107" s="653"/>
      <c r="P107" s="654"/>
      <c r="Q107" s="655"/>
      <c r="R107" s="656"/>
      <c r="S107" s="657"/>
      <c r="T107" s="658"/>
      <c r="U107" s="658"/>
      <c r="V107" s="658"/>
      <c r="W107" s="659"/>
      <c r="X107" s="659"/>
      <c r="Y107" s="659"/>
      <c r="Z107" s="659"/>
      <c r="AA107" s="660"/>
      <c r="AB107" s="660"/>
      <c r="AC107" s="660"/>
      <c r="AD107" s="660"/>
      <c r="AE107" s="660"/>
      <c r="AF107" s="660"/>
      <c r="AG107" s="660"/>
      <c r="AH107" s="648"/>
      <c r="AI107" s="661"/>
      <c r="AJ107" s="662"/>
      <c r="AK107" s="662"/>
      <c r="AL107" s="663"/>
      <c r="AM107" s="664"/>
      <c r="AN107" s="665"/>
      <c r="AO107" s="665"/>
      <c r="AP107" s="665"/>
      <c r="AQ107" s="665"/>
      <c r="AR107" s="665"/>
      <c r="AS107" s="665"/>
      <c r="AT107" s="666"/>
      <c r="AU107" s="648"/>
      <c r="AV107" s="649"/>
      <c r="AW107" s="649"/>
      <c r="AX107" s="649"/>
      <c r="AY107" s="649"/>
      <c r="AZ107" s="649"/>
      <c r="BA107" s="649"/>
      <c r="BB107" s="650"/>
    </row>
    <row r="108" spans="2:54" ht="13.5" customHeight="1" x14ac:dyDescent="0.15">
      <c r="B108" s="687" t="str">
        <f>IF(B65=0,"",B65)</f>
        <v/>
      </c>
      <c r="C108" s="688"/>
      <c r="D108" s="688"/>
      <c r="E108" s="688"/>
      <c r="F108" s="688"/>
      <c r="G108" s="688"/>
      <c r="H108" s="688"/>
      <c r="I108" s="688"/>
      <c r="J108" s="688"/>
      <c r="K108" s="688"/>
      <c r="L108" s="689"/>
      <c r="M108" s="694" t="str">
        <f>IF(M65=0,"",M65)</f>
        <v/>
      </c>
      <c r="N108" s="695"/>
      <c r="O108" s="651" t="str">
        <f>IF(O65=0,"",O65)</f>
        <v/>
      </c>
      <c r="P108" s="652"/>
      <c r="Q108" s="655" t="str">
        <f>IF(Q65=0,"",Q65)</f>
        <v/>
      </c>
      <c r="R108" s="656"/>
      <c r="S108" s="657" t="str">
        <f>IF(S65=0,"",S65)</f>
        <v/>
      </c>
      <c r="T108" s="658"/>
      <c r="U108" s="658" t="str">
        <f>IF(U65=0,"",U65)</f>
        <v/>
      </c>
      <c r="V108" s="658"/>
      <c r="W108" s="659" t="str">
        <f>IF(W65=0,"",W65)</f>
        <v/>
      </c>
      <c r="X108" s="659"/>
      <c r="Y108" s="659" t="str">
        <f>IF(Y65=0,"",Y65)</f>
        <v/>
      </c>
      <c r="Z108" s="659"/>
      <c r="AA108" s="660" t="str">
        <f>IF(AA65=0,"",AA65)</f>
        <v/>
      </c>
      <c r="AB108" s="660"/>
      <c r="AC108" s="660" t="str">
        <f>IF(AC65=0,"",AC65)</f>
        <v/>
      </c>
      <c r="AD108" s="660"/>
      <c r="AE108" s="660" t="str">
        <f>IF(AE65=0,"",AE65)</f>
        <v/>
      </c>
      <c r="AF108" s="660"/>
      <c r="AG108" s="660" t="str">
        <f>IF(AG65=0,"",AG65)</f>
        <v/>
      </c>
      <c r="AH108" s="648"/>
      <c r="AI108" s="661" t="str">
        <f>IF(AI65=0,"",AI65)</f>
        <v/>
      </c>
      <c r="AJ108" s="662"/>
      <c r="AK108" s="662" t="str">
        <f>IF(AK65=0,"",AK65)</f>
        <v/>
      </c>
      <c r="AL108" s="663"/>
      <c r="AM108" s="664" t="str">
        <f>IF(AM65=0,"",AM65)</f>
        <v/>
      </c>
      <c r="AN108" s="665"/>
      <c r="AO108" s="665" t="str">
        <f>IF(AO65=0,"",AO65)</f>
        <v/>
      </c>
      <c r="AP108" s="665"/>
      <c r="AQ108" s="665" t="str">
        <f>IF(AQ65=0,"",AQ65)</f>
        <v/>
      </c>
      <c r="AR108" s="665"/>
      <c r="AS108" s="665" t="str">
        <f>IF(AS65=0,"",AS65)</f>
        <v/>
      </c>
      <c r="AT108" s="666"/>
      <c r="AU108" s="648" t="str">
        <f>IF(AU65=0,"",AU65)</f>
        <v/>
      </c>
      <c r="AV108" s="649"/>
      <c r="AW108" s="649" t="str">
        <f>IF(AW65=0,"",AW65)</f>
        <v/>
      </c>
      <c r="AX108" s="649"/>
      <c r="AY108" s="649" t="str">
        <f>IF(AY65=0,"",AY65)</f>
        <v/>
      </c>
      <c r="AZ108" s="649"/>
      <c r="BA108" s="649" t="str">
        <f>IF(BA65=0,"",BA65)</f>
        <v/>
      </c>
      <c r="BB108" s="650"/>
    </row>
    <row r="109" spans="2:54" ht="13.5" customHeight="1" x14ac:dyDescent="0.15">
      <c r="B109" s="684"/>
      <c r="C109" s="685"/>
      <c r="D109" s="685"/>
      <c r="E109" s="685"/>
      <c r="F109" s="685"/>
      <c r="G109" s="685"/>
      <c r="H109" s="685"/>
      <c r="I109" s="685"/>
      <c r="J109" s="685"/>
      <c r="K109" s="685"/>
      <c r="L109" s="686"/>
      <c r="M109" s="692"/>
      <c r="N109" s="693"/>
      <c r="O109" s="653"/>
      <c r="P109" s="654"/>
      <c r="Q109" s="655"/>
      <c r="R109" s="656"/>
      <c r="S109" s="657"/>
      <c r="T109" s="658"/>
      <c r="U109" s="658"/>
      <c r="V109" s="658"/>
      <c r="W109" s="659"/>
      <c r="X109" s="659"/>
      <c r="Y109" s="659"/>
      <c r="Z109" s="659"/>
      <c r="AA109" s="660"/>
      <c r="AB109" s="660"/>
      <c r="AC109" s="660"/>
      <c r="AD109" s="660"/>
      <c r="AE109" s="660"/>
      <c r="AF109" s="660"/>
      <c r="AG109" s="660"/>
      <c r="AH109" s="648"/>
      <c r="AI109" s="661"/>
      <c r="AJ109" s="662"/>
      <c r="AK109" s="662"/>
      <c r="AL109" s="663"/>
      <c r="AM109" s="664"/>
      <c r="AN109" s="665"/>
      <c r="AO109" s="665"/>
      <c r="AP109" s="665"/>
      <c r="AQ109" s="665"/>
      <c r="AR109" s="665"/>
      <c r="AS109" s="665"/>
      <c r="AT109" s="666"/>
      <c r="AU109" s="648"/>
      <c r="AV109" s="649"/>
      <c r="AW109" s="649"/>
      <c r="AX109" s="649"/>
      <c r="AY109" s="649"/>
      <c r="AZ109" s="649"/>
      <c r="BA109" s="649"/>
      <c r="BB109" s="650"/>
    </row>
    <row r="110" spans="2:54" ht="13.5" customHeight="1" x14ac:dyDescent="0.15">
      <c r="B110" s="687" t="str">
        <f>IF(B67=0,"",B67)</f>
        <v/>
      </c>
      <c r="C110" s="688"/>
      <c r="D110" s="688"/>
      <c r="E110" s="688"/>
      <c r="F110" s="688"/>
      <c r="G110" s="688"/>
      <c r="H110" s="688"/>
      <c r="I110" s="688"/>
      <c r="J110" s="688"/>
      <c r="K110" s="688"/>
      <c r="L110" s="689"/>
      <c r="M110" s="694" t="str">
        <f>IF(M67=0,"",M67)</f>
        <v/>
      </c>
      <c r="N110" s="695"/>
      <c r="O110" s="651" t="str">
        <f>IF(O67=0,"",O67)</f>
        <v/>
      </c>
      <c r="P110" s="652"/>
      <c r="Q110" s="655" t="str">
        <f>IF(Q67=0,"",Q67)</f>
        <v/>
      </c>
      <c r="R110" s="656"/>
      <c r="S110" s="657" t="str">
        <f>IF(S67=0,"",S67)</f>
        <v/>
      </c>
      <c r="T110" s="658"/>
      <c r="U110" s="658" t="str">
        <f>IF(U67=0,"",U67)</f>
        <v/>
      </c>
      <c r="V110" s="658"/>
      <c r="W110" s="659" t="str">
        <f>IF(W67=0,"",W67)</f>
        <v/>
      </c>
      <c r="X110" s="659"/>
      <c r="Y110" s="659" t="str">
        <f>IF(Y67=0,"",Y67)</f>
        <v/>
      </c>
      <c r="Z110" s="659"/>
      <c r="AA110" s="660" t="str">
        <f>IF(AA67=0,"",AA67)</f>
        <v/>
      </c>
      <c r="AB110" s="660"/>
      <c r="AC110" s="660" t="str">
        <f>IF(AC67=0,"",AC67)</f>
        <v/>
      </c>
      <c r="AD110" s="660"/>
      <c r="AE110" s="660" t="str">
        <f>IF(AE67=0,"",AE67)</f>
        <v/>
      </c>
      <c r="AF110" s="660"/>
      <c r="AG110" s="660" t="str">
        <f>IF(AG67=0,"",AG67)</f>
        <v/>
      </c>
      <c r="AH110" s="648"/>
      <c r="AI110" s="661" t="str">
        <f>IF(AI67=0,"",AI67)</f>
        <v/>
      </c>
      <c r="AJ110" s="662"/>
      <c r="AK110" s="662" t="str">
        <f>IF(AK67=0,"",AK67)</f>
        <v/>
      </c>
      <c r="AL110" s="663"/>
      <c r="AM110" s="664" t="str">
        <f>IF(AM67=0,"",AM67)</f>
        <v/>
      </c>
      <c r="AN110" s="665"/>
      <c r="AO110" s="665" t="str">
        <f>IF(AO67=0,"",AO67)</f>
        <v/>
      </c>
      <c r="AP110" s="665"/>
      <c r="AQ110" s="665" t="str">
        <f>IF(AQ67=0,"",AQ67)</f>
        <v/>
      </c>
      <c r="AR110" s="665"/>
      <c r="AS110" s="665" t="str">
        <f>IF(AS67=0,"",AS67)</f>
        <v/>
      </c>
      <c r="AT110" s="666"/>
      <c r="AU110" s="648" t="str">
        <f>IF(AU67=0,"",AU67)</f>
        <v/>
      </c>
      <c r="AV110" s="649"/>
      <c r="AW110" s="649" t="str">
        <f>IF(AW67=0,"",AW67)</f>
        <v/>
      </c>
      <c r="AX110" s="649"/>
      <c r="AY110" s="649" t="str">
        <f>IF(AY67=0,"",AY67)</f>
        <v/>
      </c>
      <c r="AZ110" s="649"/>
      <c r="BA110" s="649" t="str">
        <f>IF(BA67=0,"",BA67)</f>
        <v/>
      </c>
      <c r="BB110" s="650"/>
    </row>
    <row r="111" spans="2:54" ht="13.5" customHeight="1" x14ac:dyDescent="0.15">
      <c r="B111" s="684"/>
      <c r="C111" s="685"/>
      <c r="D111" s="685"/>
      <c r="E111" s="685"/>
      <c r="F111" s="685"/>
      <c r="G111" s="685"/>
      <c r="H111" s="685"/>
      <c r="I111" s="685"/>
      <c r="J111" s="685"/>
      <c r="K111" s="685"/>
      <c r="L111" s="686"/>
      <c r="M111" s="692"/>
      <c r="N111" s="693"/>
      <c r="O111" s="698"/>
      <c r="P111" s="699"/>
      <c r="Q111" s="655"/>
      <c r="R111" s="656"/>
      <c r="S111" s="657"/>
      <c r="T111" s="658"/>
      <c r="U111" s="658"/>
      <c r="V111" s="658"/>
      <c r="W111" s="659"/>
      <c r="X111" s="659"/>
      <c r="Y111" s="659"/>
      <c r="Z111" s="659"/>
      <c r="AA111" s="660"/>
      <c r="AB111" s="660"/>
      <c r="AC111" s="660"/>
      <c r="AD111" s="660"/>
      <c r="AE111" s="660"/>
      <c r="AF111" s="660"/>
      <c r="AG111" s="660"/>
      <c r="AH111" s="648"/>
      <c r="AI111" s="661"/>
      <c r="AJ111" s="662"/>
      <c r="AK111" s="662"/>
      <c r="AL111" s="663"/>
      <c r="AM111" s="664"/>
      <c r="AN111" s="665"/>
      <c r="AO111" s="665"/>
      <c r="AP111" s="665"/>
      <c r="AQ111" s="665"/>
      <c r="AR111" s="665"/>
      <c r="AS111" s="665"/>
      <c r="AT111" s="666"/>
      <c r="AU111" s="648"/>
      <c r="AV111" s="649"/>
      <c r="AW111" s="649"/>
      <c r="AX111" s="649"/>
      <c r="AY111" s="649"/>
      <c r="AZ111" s="649"/>
      <c r="BA111" s="649"/>
      <c r="BB111" s="650"/>
    </row>
    <row r="112" spans="2:54" ht="13.5" customHeight="1" x14ac:dyDescent="0.15">
      <c r="B112" s="687" t="str">
        <f>IF(B69=0,"",B69)</f>
        <v/>
      </c>
      <c r="C112" s="688"/>
      <c r="D112" s="688"/>
      <c r="E112" s="688"/>
      <c r="F112" s="688"/>
      <c r="G112" s="688"/>
      <c r="H112" s="688"/>
      <c r="I112" s="688"/>
      <c r="J112" s="688"/>
      <c r="K112" s="688"/>
      <c r="L112" s="689"/>
      <c r="M112" s="694" t="str">
        <f>IF(M69=0,"",M69)</f>
        <v/>
      </c>
      <c r="N112" s="695"/>
      <c r="O112" s="651" t="str">
        <f>IF(O69=0,"",O69)</f>
        <v/>
      </c>
      <c r="P112" s="652"/>
      <c r="Q112" s="655" t="str">
        <f>IF(Q69=0,"",Q69)</f>
        <v/>
      </c>
      <c r="R112" s="656"/>
      <c r="S112" s="657" t="str">
        <f>IF(S69=0,"",S69)</f>
        <v/>
      </c>
      <c r="T112" s="658"/>
      <c r="U112" s="658" t="str">
        <f>IF(U69=0,"",U69)</f>
        <v/>
      </c>
      <c r="V112" s="658"/>
      <c r="W112" s="659" t="str">
        <f>IF(W69=0,"",W69)</f>
        <v/>
      </c>
      <c r="X112" s="659"/>
      <c r="Y112" s="659" t="str">
        <f>IF(Y69=0,"",Y69)</f>
        <v/>
      </c>
      <c r="Z112" s="659"/>
      <c r="AA112" s="660" t="str">
        <f>IF(AA69=0,"",AA69)</f>
        <v/>
      </c>
      <c r="AB112" s="660"/>
      <c r="AC112" s="660" t="str">
        <f>IF(AC69=0,"",AC69)</f>
        <v/>
      </c>
      <c r="AD112" s="660"/>
      <c r="AE112" s="660" t="str">
        <f>IF(AE69=0,"",AE69)</f>
        <v/>
      </c>
      <c r="AF112" s="660"/>
      <c r="AG112" s="660" t="str">
        <f>IF(AG69=0,"",AG69)</f>
        <v/>
      </c>
      <c r="AH112" s="648"/>
      <c r="AI112" s="661" t="str">
        <f>IF(AI69=0,"",AI69)</f>
        <v/>
      </c>
      <c r="AJ112" s="662"/>
      <c r="AK112" s="662" t="str">
        <f>IF(AK69=0,"",AK69)</f>
        <v/>
      </c>
      <c r="AL112" s="663"/>
      <c r="AM112" s="664" t="str">
        <f>IF(AM69=0,"",AM69)</f>
        <v/>
      </c>
      <c r="AN112" s="665"/>
      <c r="AO112" s="665" t="str">
        <f>IF(AO69=0,"",AO69)</f>
        <v/>
      </c>
      <c r="AP112" s="665"/>
      <c r="AQ112" s="665" t="str">
        <f>IF(AQ69=0,"",AQ69)</f>
        <v/>
      </c>
      <c r="AR112" s="665"/>
      <c r="AS112" s="665" t="str">
        <f>IF(AS69=0,"",AS69)</f>
        <v/>
      </c>
      <c r="AT112" s="666"/>
      <c r="AU112" s="648" t="str">
        <f>IF(AU69=0,"",AU69)</f>
        <v/>
      </c>
      <c r="AV112" s="649"/>
      <c r="AW112" s="649" t="str">
        <f>IF(AW69=0,"",AW69)</f>
        <v/>
      </c>
      <c r="AX112" s="649"/>
      <c r="AY112" s="649" t="str">
        <f>IF(AY69=0,"",AY69)</f>
        <v/>
      </c>
      <c r="AZ112" s="649"/>
      <c r="BA112" s="649" t="str">
        <f>IF(BA69=0,"",BA69)</f>
        <v/>
      </c>
      <c r="BB112" s="650"/>
    </row>
    <row r="113" spans="1:54" ht="13.5" customHeight="1" x14ac:dyDescent="0.15">
      <c r="B113" s="684"/>
      <c r="C113" s="685"/>
      <c r="D113" s="685"/>
      <c r="E113" s="685"/>
      <c r="F113" s="685"/>
      <c r="G113" s="685"/>
      <c r="H113" s="685"/>
      <c r="I113" s="685"/>
      <c r="J113" s="685"/>
      <c r="K113" s="685"/>
      <c r="L113" s="686"/>
      <c r="M113" s="692"/>
      <c r="N113" s="693"/>
      <c r="O113" s="653"/>
      <c r="P113" s="654"/>
      <c r="Q113" s="655"/>
      <c r="R113" s="656"/>
      <c r="S113" s="657"/>
      <c r="T113" s="658"/>
      <c r="U113" s="658"/>
      <c r="V113" s="658"/>
      <c r="W113" s="659"/>
      <c r="X113" s="659"/>
      <c r="Y113" s="659"/>
      <c r="Z113" s="659"/>
      <c r="AA113" s="660"/>
      <c r="AB113" s="660"/>
      <c r="AC113" s="660"/>
      <c r="AD113" s="660"/>
      <c r="AE113" s="660"/>
      <c r="AF113" s="660"/>
      <c r="AG113" s="660"/>
      <c r="AH113" s="648"/>
      <c r="AI113" s="661"/>
      <c r="AJ113" s="662"/>
      <c r="AK113" s="662"/>
      <c r="AL113" s="663"/>
      <c r="AM113" s="664"/>
      <c r="AN113" s="665"/>
      <c r="AO113" s="665"/>
      <c r="AP113" s="665"/>
      <c r="AQ113" s="665"/>
      <c r="AR113" s="665"/>
      <c r="AS113" s="665"/>
      <c r="AT113" s="666"/>
      <c r="AU113" s="648"/>
      <c r="AV113" s="649"/>
      <c r="AW113" s="649"/>
      <c r="AX113" s="649"/>
      <c r="AY113" s="649"/>
      <c r="AZ113" s="649"/>
      <c r="BA113" s="649"/>
      <c r="BB113" s="650"/>
    </row>
    <row r="114" spans="1:54" ht="13.5" customHeight="1" x14ac:dyDescent="0.15">
      <c r="B114" s="687" t="str">
        <f>IF(B71=0,"",B71)</f>
        <v/>
      </c>
      <c r="C114" s="688"/>
      <c r="D114" s="688"/>
      <c r="E114" s="688"/>
      <c r="F114" s="688"/>
      <c r="G114" s="688"/>
      <c r="H114" s="688"/>
      <c r="I114" s="688"/>
      <c r="J114" s="688"/>
      <c r="K114" s="688"/>
      <c r="L114" s="689"/>
      <c r="M114" s="694" t="str">
        <f>IF(M71=0,"",M71)</f>
        <v/>
      </c>
      <c r="N114" s="695"/>
      <c r="O114" s="651" t="str">
        <f>IF(O71=0,"",O71)</f>
        <v/>
      </c>
      <c r="P114" s="652"/>
      <c r="Q114" s="655" t="str">
        <f>IF(Q71=0,"",Q71)</f>
        <v/>
      </c>
      <c r="R114" s="656"/>
      <c r="S114" s="657" t="str">
        <f>IF(S71=0,"",S71)</f>
        <v/>
      </c>
      <c r="T114" s="658"/>
      <c r="U114" s="658" t="str">
        <f>IF(U71=0,"",U71)</f>
        <v/>
      </c>
      <c r="V114" s="658"/>
      <c r="W114" s="659" t="str">
        <f>IF(W71=0,"",W71)</f>
        <v/>
      </c>
      <c r="X114" s="659"/>
      <c r="Y114" s="659" t="str">
        <f>IF(Y71=0,"",Y71)</f>
        <v/>
      </c>
      <c r="Z114" s="659"/>
      <c r="AA114" s="660" t="str">
        <f>IF(AA71=0,"",AA71)</f>
        <v/>
      </c>
      <c r="AB114" s="660"/>
      <c r="AC114" s="660" t="str">
        <f>IF(AC71=0,"",AC71)</f>
        <v/>
      </c>
      <c r="AD114" s="660"/>
      <c r="AE114" s="660" t="str">
        <f>IF(AE71=0,"",AE71)</f>
        <v/>
      </c>
      <c r="AF114" s="660"/>
      <c r="AG114" s="660" t="str">
        <f>IF(AG71=0,"",AG71)</f>
        <v/>
      </c>
      <c r="AH114" s="648"/>
      <c r="AI114" s="661" t="str">
        <f>IF(AI71=0,"",AI71)</f>
        <v/>
      </c>
      <c r="AJ114" s="662"/>
      <c r="AK114" s="662" t="str">
        <f>IF(AK71=0,"",AK71)</f>
        <v/>
      </c>
      <c r="AL114" s="663"/>
      <c r="AM114" s="664" t="str">
        <f>IF(AM71=0,"",AM71)</f>
        <v/>
      </c>
      <c r="AN114" s="665"/>
      <c r="AO114" s="665" t="str">
        <f>IF(AO71=0,"",AO71)</f>
        <v/>
      </c>
      <c r="AP114" s="665"/>
      <c r="AQ114" s="665" t="str">
        <f>IF(AQ71=0,"",AQ71)</f>
        <v/>
      </c>
      <c r="AR114" s="665"/>
      <c r="AS114" s="665" t="str">
        <f>IF(AS71=0,"",AS71)</f>
        <v/>
      </c>
      <c r="AT114" s="666"/>
      <c r="AU114" s="648" t="str">
        <f>IF(AU71=0,"",AU71)</f>
        <v/>
      </c>
      <c r="AV114" s="649"/>
      <c r="AW114" s="649" t="str">
        <f>IF(AW71=0,"",AW71)</f>
        <v/>
      </c>
      <c r="AX114" s="649"/>
      <c r="AY114" s="649" t="str">
        <f>IF(AY71=0,"",AY71)</f>
        <v/>
      </c>
      <c r="AZ114" s="649"/>
      <c r="BA114" s="649" t="str">
        <f>IF(BA71=0,"",BA71)</f>
        <v/>
      </c>
      <c r="BB114" s="650"/>
    </row>
    <row r="115" spans="1:54" ht="13.5" customHeight="1" x14ac:dyDescent="0.15">
      <c r="B115" s="684"/>
      <c r="C115" s="685"/>
      <c r="D115" s="685"/>
      <c r="E115" s="685"/>
      <c r="F115" s="685"/>
      <c r="G115" s="685"/>
      <c r="H115" s="685"/>
      <c r="I115" s="685"/>
      <c r="J115" s="685"/>
      <c r="K115" s="685"/>
      <c r="L115" s="686"/>
      <c r="M115" s="692"/>
      <c r="N115" s="693"/>
      <c r="O115" s="653"/>
      <c r="P115" s="654"/>
      <c r="Q115" s="655"/>
      <c r="R115" s="656"/>
      <c r="S115" s="657"/>
      <c r="T115" s="658"/>
      <c r="U115" s="658"/>
      <c r="V115" s="658"/>
      <c r="W115" s="659"/>
      <c r="X115" s="659"/>
      <c r="Y115" s="659"/>
      <c r="Z115" s="659"/>
      <c r="AA115" s="660"/>
      <c r="AB115" s="660"/>
      <c r="AC115" s="660"/>
      <c r="AD115" s="660"/>
      <c r="AE115" s="660"/>
      <c r="AF115" s="660"/>
      <c r="AG115" s="660"/>
      <c r="AH115" s="648"/>
      <c r="AI115" s="661"/>
      <c r="AJ115" s="662"/>
      <c r="AK115" s="662"/>
      <c r="AL115" s="663"/>
      <c r="AM115" s="664"/>
      <c r="AN115" s="665"/>
      <c r="AO115" s="665"/>
      <c r="AP115" s="665"/>
      <c r="AQ115" s="665"/>
      <c r="AR115" s="665"/>
      <c r="AS115" s="665"/>
      <c r="AT115" s="666"/>
      <c r="AU115" s="648"/>
      <c r="AV115" s="649"/>
      <c r="AW115" s="649"/>
      <c r="AX115" s="649"/>
      <c r="AY115" s="649"/>
      <c r="AZ115" s="649"/>
      <c r="BA115" s="649"/>
      <c r="BB115" s="650"/>
    </row>
    <row r="116" spans="1:54" ht="13.5" customHeight="1" x14ac:dyDescent="0.15">
      <c r="B116" s="687" t="str">
        <f>IF(B73=0,"",B73)</f>
        <v/>
      </c>
      <c r="C116" s="688"/>
      <c r="D116" s="688"/>
      <c r="E116" s="688"/>
      <c r="F116" s="688"/>
      <c r="G116" s="688"/>
      <c r="H116" s="688"/>
      <c r="I116" s="688"/>
      <c r="J116" s="688"/>
      <c r="K116" s="688"/>
      <c r="L116" s="689"/>
      <c r="M116" s="694" t="str">
        <f>IF(M73=0,"",M73)</f>
        <v/>
      </c>
      <c r="N116" s="695"/>
      <c r="O116" s="651" t="str">
        <f>IF(O73=0,"",O73)</f>
        <v/>
      </c>
      <c r="P116" s="652"/>
      <c r="Q116" s="655" t="str">
        <f>IF(Q73=0,"",Q73)</f>
        <v/>
      </c>
      <c r="R116" s="656"/>
      <c r="S116" s="657" t="str">
        <f>IF(S73=0,"",S73)</f>
        <v/>
      </c>
      <c r="T116" s="658"/>
      <c r="U116" s="658" t="str">
        <f>IF(U73=0,"",U73)</f>
        <v/>
      </c>
      <c r="V116" s="658"/>
      <c r="W116" s="659" t="str">
        <f>IF(W73=0,"",W73)</f>
        <v/>
      </c>
      <c r="X116" s="659"/>
      <c r="Y116" s="659" t="str">
        <f>IF(Y73=0,"",Y73)</f>
        <v/>
      </c>
      <c r="Z116" s="659"/>
      <c r="AA116" s="660" t="str">
        <f>IF(AA73=0,"",AA73)</f>
        <v/>
      </c>
      <c r="AB116" s="660"/>
      <c r="AC116" s="660" t="str">
        <f>IF(AC73=0,"",AC73)</f>
        <v/>
      </c>
      <c r="AD116" s="660"/>
      <c r="AE116" s="660" t="str">
        <f>IF(AE73=0,"",AE73)</f>
        <v/>
      </c>
      <c r="AF116" s="660"/>
      <c r="AG116" s="660" t="str">
        <f>IF(AG73=0,"",AG73)</f>
        <v/>
      </c>
      <c r="AH116" s="648"/>
      <c r="AI116" s="661" t="str">
        <f>IF(AI73=0,"",AI73)</f>
        <v/>
      </c>
      <c r="AJ116" s="662"/>
      <c r="AK116" s="662" t="str">
        <f>IF(AK73=0,"",AK73)</f>
        <v/>
      </c>
      <c r="AL116" s="663"/>
      <c r="AM116" s="664" t="str">
        <f>IF(AM73=0,"",AM73)</f>
        <v/>
      </c>
      <c r="AN116" s="665"/>
      <c r="AO116" s="665" t="str">
        <f>IF(AO73=0,"",AO73)</f>
        <v/>
      </c>
      <c r="AP116" s="665"/>
      <c r="AQ116" s="665" t="str">
        <f>IF(AQ73=0,"",AQ73)</f>
        <v/>
      </c>
      <c r="AR116" s="665"/>
      <c r="AS116" s="665" t="str">
        <f>IF(AS73=0,"",AS73)</f>
        <v/>
      </c>
      <c r="AT116" s="666"/>
      <c r="AU116" s="648" t="str">
        <f>IF(AU73=0,"",AU73)</f>
        <v/>
      </c>
      <c r="AV116" s="649"/>
      <c r="AW116" s="649" t="str">
        <f>IF(AW73=0,"",AW73)</f>
        <v/>
      </c>
      <c r="AX116" s="649"/>
      <c r="AY116" s="649" t="str">
        <f>IF(AY73=0,"",AY73)</f>
        <v/>
      </c>
      <c r="AZ116" s="649"/>
      <c r="BA116" s="649" t="str">
        <f>IF(BA73=0,"",BA73)</f>
        <v/>
      </c>
      <c r="BB116" s="650"/>
    </row>
    <row r="117" spans="1:54" ht="13.5" customHeight="1" x14ac:dyDescent="0.15">
      <c r="B117" s="684"/>
      <c r="C117" s="685"/>
      <c r="D117" s="685"/>
      <c r="E117" s="685"/>
      <c r="F117" s="685"/>
      <c r="G117" s="685"/>
      <c r="H117" s="685"/>
      <c r="I117" s="685"/>
      <c r="J117" s="685"/>
      <c r="K117" s="685"/>
      <c r="L117" s="686"/>
      <c r="M117" s="692"/>
      <c r="N117" s="693"/>
      <c r="O117" s="653"/>
      <c r="P117" s="654"/>
      <c r="Q117" s="655"/>
      <c r="R117" s="656"/>
      <c r="S117" s="657"/>
      <c r="T117" s="658"/>
      <c r="U117" s="658"/>
      <c r="V117" s="658"/>
      <c r="W117" s="659"/>
      <c r="X117" s="659"/>
      <c r="Y117" s="659"/>
      <c r="Z117" s="659"/>
      <c r="AA117" s="660"/>
      <c r="AB117" s="660"/>
      <c r="AC117" s="660"/>
      <c r="AD117" s="660"/>
      <c r="AE117" s="660"/>
      <c r="AF117" s="660"/>
      <c r="AG117" s="660"/>
      <c r="AH117" s="648"/>
      <c r="AI117" s="661"/>
      <c r="AJ117" s="662"/>
      <c r="AK117" s="662"/>
      <c r="AL117" s="663"/>
      <c r="AM117" s="664"/>
      <c r="AN117" s="665"/>
      <c r="AO117" s="665"/>
      <c r="AP117" s="665"/>
      <c r="AQ117" s="665"/>
      <c r="AR117" s="665"/>
      <c r="AS117" s="665"/>
      <c r="AT117" s="666"/>
      <c r="AU117" s="648"/>
      <c r="AV117" s="649"/>
      <c r="AW117" s="649"/>
      <c r="AX117" s="649"/>
      <c r="AY117" s="649"/>
      <c r="AZ117" s="649"/>
      <c r="BA117" s="649"/>
      <c r="BB117" s="650"/>
    </row>
    <row r="118" spans="1:54" ht="13.5" customHeight="1" x14ac:dyDescent="0.15">
      <c r="B118" s="687" t="str">
        <f>IF(B75=0,"",B75)</f>
        <v/>
      </c>
      <c r="C118" s="688"/>
      <c r="D118" s="688"/>
      <c r="E118" s="688"/>
      <c r="F118" s="688"/>
      <c r="G118" s="688"/>
      <c r="H118" s="688"/>
      <c r="I118" s="688"/>
      <c r="J118" s="688"/>
      <c r="K118" s="688"/>
      <c r="L118" s="689"/>
      <c r="M118" s="694" t="str">
        <f>IF(M75=0,"",M75)</f>
        <v/>
      </c>
      <c r="N118" s="695"/>
      <c r="O118" s="651" t="str">
        <f>IF(O75=0,"",O75)</f>
        <v/>
      </c>
      <c r="P118" s="652"/>
      <c r="Q118" s="700" t="str">
        <f>IF(Q75=0,"",Q75)</f>
        <v/>
      </c>
      <c r="R118" s="503"/>
      <c r="S118" s="703" t="str">
        <f>IF(S75=0,"",S75)</f>
        <v/>
      </c>
      <c r="T118" s="507"/>
      <c r="U118" s="507" t="str">
        <f>IF(U75=0,"",U75)</f>
        <v/>
      </c>
      <c r="V118" s="507"/>
      <c r="W118" s="706" t="str">
        <f>IF(W75=0,"",W75)</f>
        <v/>
      </c>
      <c r="X118" s="706"/>
      <c r="Y118" s="706" t="str">
        <f>IF(Y75=0,"",Y75)</f>
        <v/>
      </c>
      <c r="Z118" s="706"/>
      <c r="AA118" s="708" t="str">
        <f>IF(AA75=0,"",AA75)</f>
        <v/>
      </c>
      <c r="AB118" s="708"/>
      <c r="AC118" s="708" t="str">
        <f>IF(AC75=0,"",AC75)</f>
        <v/>
      </c>
      <c r="AD118" s="708"/>
      <c r="AE118" s="708" t="str">
        <f>IF(AE75=0,"",AE75)</f>
        <v/>
      </c>
      <c r="AF118" s="708"/>
      <c r="AG118" s="708" t="str">
        <f>IF(AG75=0,"",AG75)</f>
        <v/>
      </c>
      <c r="AH118" s="709"/>
      <c r="AI118" s="712" t="str">
        <f>IF(AI75=0,"",AI75)</f>
        <v/>
      </c>
      <c r="AJ118" s="515"/>
      <c r="AK118" s="515" t="str">
        <f>IF(AK75=0,"",AK75)</f>
        <v/>
      </c>
      <c r="AL118" s="516"/>
      <c r="AM118" s="716" t="str">
        <f>IF(AM75=0,"",AM75)</f>
        <v/>
      </c>
      <c r="AN118" s="717"/>
      <c r="AO118" s="717" t="str">
        <f>IF(AO75=0,"",AO75)</f>
        <v/>
      </c>
      <c r="AP118" s="717"/>
      <c r="AQ118" s="717" t="str">
        <f>IF(AQ75=0,"",AQ75)</f>
        <v/>
      </c>
      <c r="AR118" s="717"/>
      <c r="AS118" s="717" t="str">
        <f>IF(AS75=0,"",AS75)</f>
        <v/>
      </c>
      <c r="AT118" s="718"/>
      <c r="AU118" s="709" t="str">
        <f>IF(AU75=0,"",AU75)</f>
        <v/>
      </c>
      <c r="AV118" s="722"/>
      <c r="AW118" s="722" t="str">
        <f>IF(AW75=0,"",AW75)</f>
        <v/>
      </c>
      <c r="AX118" s="722"/>
      <c r="AY118" s="722" t="str">
        <f>IF(AY75=0,"",AY75)</f>
        <v/>
      </c>
      <c r="AZ118" s="722"/>
      <c r="BA118" s="722" t="str">
        <f>IF(BA75=0,"",BA75)</f>
        <v/>
      </c>
      <c r="BB118" s="723"/>
    </row>
    <row r="119" spans="1:54" ht="14.25" customHeight="1" thickBot="1" x14ac:dyDescent="0.2">
      <c r="B119" s="726"/>
      <c r="C119" s="727"/>
      <c r="D119" s="727"/>
      <c r="E119" s="727"/>
      <c r="F119" s="727"/>
      <c r="G119" s="727"/>
      <c r="H119" s="727"/>
      <c r="I119" s="727"/>
      <c r="J119" s="727"/>
      <c r="K119" s="727"/>
      <c r="L119" s="728"/>
      <c r="M119" s="729"/>
      <c r="N119" s="730"/>
      <c r="O119" s="776"/>
      <c r="P119" s="777"/>
      <c r="Q119" s="701"/>
      <c r="R119" s="702"/>
      <c r="S119" s="704"/>
      <c r="T119" s="705"/>
      <c r="U119" s="705"/>
      <c r="V119" s="705"/>
      <c r="W119" s="707"/>
      <c r="X119" s="707"/>
      <c r="Y119" s="707"/>
      <c r="Z119" s="707"/>
      <c r="AA119" s="710"/>
      <c r="AB119" s="710"/>
      <c r="AC119" s="710"/>
      <c r="AD119" s="710"/>
      <c r="AE119" s="710"/>
      <c r="AF119" s="710"/>
      <c r="AG119" s="710"/>
      <c r="AH119" s="711"/>
      <c r="AI119" s="713"/>
      <c r="AJ119" s="714"/>
      <c r="AK119" s="714"/>
      <c r="AL119" s="715"/>
      <c r="AM119" s="719"/>
      <c r="AN119" s="720"/>
      <c r="AO119" s="720"/>
      <c r="AP119" s="720"/>
      <c r="AQ119" s="720"/>
      <c r="AR119" s="720"/>
      <c r="AS119" s="720"/>
      <c r="AT119" s="721"/>
      <c r="AU119" s="711"/>
      <c r="AV119" s="724"/>
      <c r="AW119" s="724"/>
      <c r="AX119" s="724"/>
      <c r="AY119" s="724"/>
      <c r="AZ119" s="724"/>
      <c r="BA119" s="724"/>
      <c r="BB119" s="725"/>
    </row>
    <row r="120" spans="1:54" ht="15.75" customHeight="1" x14ac:dyDescent="0.1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79"/>
      <c r="O120" s="121"/>
      <c r="P120" s="121"/>
      <c r="Q120" s="122"/>
      <c r="R120" s="122"/>
      <c r="S120" s="757" t="s">
        <v>60</v>
      </c>
      <c r="T120" s="758"/>
      <c r="U120" s="758"/>
      <c r="V120" s="759"/>
      <c r="W120" s="409" t="s">
        <v>57</v>
      </c>
      <c r="X120" s="409"/>
      <c r="Y120" s="409"/>
      <c r="Z120" s="409"/>
      <c r="AA120" s="410">
        <f>AA34</f>
        <v>0</v>
      </c>
      <c r="AB120" s="411"/>
      <c r="AC120" s="411"/>
      <c r="AD120" s="411"/>
      <c r="AE120" s="411"/>
      <c r="AF120" s="411"/>
      <c r="AG120" s="411"/>
      <c r="AH120" s="412"/>
      <c r="AI120" s="769" t="s">
        <v>63</v>
      </c>
      <c r="AJ120" s="770"/>
      <c r="AK120" s="770"/>
      <c r="AL120" s="771"/>
      <c r="AM120" s="410">
        <f>AM34</f>
        <v>0</v>
      </c>
      <c r="AN120" s="411"/>
      <c r="AO120" s="411"/>
      <c r="AP120" s="411"/>
      <c r="AQ120" s="411"/>
      <c r="AR120" s="411"/>
      <c r="AS120" s="411"/>
      <c r="AT120" s="412"/>
      <c r="AU120" s="410">
        <f>AU34</f>
        <v>0</v>
      </c>
      <c r="AV120" s="411"/>
      <c r="AW120" s="411"/>
      <c r="AX120" s="411"/>
      <c r="AY120" s="411"/>
      <c r="AZ120" s="411"/>
      <c r="BA120" s="411"/>
      <c r="BB120" s="413"/>
    </row>
    <row r="121" spans="1:54" ht="15.75" customHeight="1" x14ac:dyDescent="0.1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79"/>
      <c r="O121" s="121"/>
      <c r="P121" s="121"/>
      <c r="Q121" s="122"/>
      <c r="R121" s="122"/>
      <c r="S121" s="760"/>
      <c r="T121" s="761"/>
      <c r="U121" s="761"/>
      <c r="V121" s="762"/>
      <c r="W121" s="409" t="s">
        <v>38</v>
      </c>
      <c r="X121" s="409"/>
      <c r="Y121" s="409"/>
      <c r="Z121" s="409"/>
      <c r="AA121" s="410">
        <f>AA35</f>
        <v>0</v>
      </c>
      <c r="AB121" s="411"/>
      <c r="AC121" s="411"/>
      <c r="AD121" s="411"/>
      <c r="AE121" s="411"/>
      <c r="AF121" s="411"/>
      <c r="AG121" s="411"/>
      <c r="AH121" s="412"/>
      <c r="AI121" s="772"/>
      <c r="AJ121" s="773"/>
      <c r="AK121" s="773"/>
      <c r="AL121" s="774"/>
      <c r="AM121" s="410">
        <f>AM35</f>
        <v>0</v>
      </c>
      <c r="AN121" s="411"/>
      <c r="AO121" s="411"/>
      <c r="AP121" s="411"/>
      <c r="AQ121" s="411"/>
      <c r="AR121" s="411"/>
      <c r="AS121" s="411"/>
      <c r="AT121" s="412"/>
      <c r="AU121" s="410">
        <f>AU35</f>
        <v>0</v>
      </c>
      <c r="AV121" s="411"/>
      <c r="AW121" s="411"/>
      <c r="AX121" s="411"/>
      <c r="AY121" s="411"/>
      <c r="AZ121" s="411"/>
      <c r="BA121" s="411"/>
      <c r="BB121" s="413"/>
    </row>
    <row r="122" spans="1:54" ht="15.75" customHeight="1" x14ac:dyDescent="0.1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79"/>
      <c r="O122" s="121"/>
      <c r="P122" s="121"/>
      <c r="Q122" s="122"/>
      <c r="R122" s="122"/>
      <c r="S122" s="760"/>
      <c r="T122" s="761"/>
      <c r="U122" s="761"/>
      <c r="V122" s="762"/>
      <c r="W122" s="409" t="s">
        <v>37</v>
      </c>
      <c r="X122" s="409"/>
      <c r="Y122" s="409"/>
      <c r="Z122" s="409"/>
      <c r="AA122" s="410">
        <f>AA36</f>
        <v>0</v>
      </c>
      <c r="AB122" s="411"/>
      <c r="AC122" s="411"/>
      <c r="AD122" s="411"/>
      <c r="AE122" s="411"/>
      <c r="AF122" s="411"/>
      <c r="AG122" s="411"/>
      <c r="AH122" s="412"/>
      <c r="AI122" s="772"/>
      <c r="AJ122" s="773"/>
      <c r="AK122" s="773"/>
      <c r="AL122" s="774"/>
      <c r="AM122" s="410">
        <f>AM36</f>
        <v>0</v>
      </c>
      <c r="AN122" s="411"/>
      <c r="AO122" s="411"/>
      <c r="AP122" s="411"/>
      <c r="AQ122" s="411"/>
      <c r="AR122" s="411"/>
      <c r="AS122" s="411"/>
      <c r="AT122" s="412"/>
      <c r="AU122" s="410">
        <f>AU36</f>
        <v>0</v>
      </c>
      <c r="AV122" s="411"/>
      <c r="AW122" s="411"/>
      <c r="AX122" s="411"/>
      <c r="AY122" s="411"/>
      <c r="AZ122" s="411"/>
      <c r="BA122" s="411"/>
      <c r="BB122" s="413"/>
    </row>
    <row r="123" spans="1:54" ht="15.75" customHeight="1" thickBot="1" x14ac:dyDescent="0.2">
      <c r="S123" s="763"/>
      <c r="T123" s="764"/>
      <c r="U123" s="764"/>
      <c r="V123" s="765"/>
      <c r="W123" s="409" t="s">
        <v>59</v>
      </c>
      <c r="X123" s="409"/>
      <c r="Y123" s="409"/>
      <c r="Z123" s="409"/>
      <c r="AA123" s="410">
        <f>AA37</f>
        <v>0</v>
      </c>
      <c r="AB123" s="411"/>
      <c r="AC123" s="411"/>
      <c r="AD123" s="411"/>
      <c r="AE123" s="411"/>
      <c r="AF123" s="411"/>
      <c r="AG123" s="411"/>
      <c r="AH123" s="412"/>
      <c r="AI123" s="772"/>
      <c r="AJ123" s="773"/>
      <c r="AK123" s="773"/>
      <c r="AL123" s="774"/>
      <c r="AM123" s="410">
        <f>AM37</f>
        <v>0</v>
      </c>
      <c r="AN123" s="411"/>
      <c r="AO123" s="411"/>
      <c r="AP123" s="411"/>
      <c r="AQ123" s="411"/>
      <c r="AR123" s="411"/>
      <c r="AS123" s="411"/>
      <c r="AT123" s="412"/>
      <c r="AU123" s="410">
        <f>AU37</f>
        <v>0</v>
      </c>
      <c r="AV123" s="411"/>
      <c r="AW123" s="411"/>
      <c r="AX123" s="411"/>
      <c r="AY123" s="411"/>
      <c r="AZ123" s="411"/>
      <c r="BA123" s="411"/>
      <c r="BB123" s="413"/>
    </row>
    <row r="124" spans="1:54" ht="31.5" customHeight="1" thickBot="1" x14ac:dyDescent="0.2">
      <c r="B124" s="731" t="s">
        <v>2</v>
      </c>
      <c r="C124" s="732"/>
      <c r="D124" s="732"/>
      <c r="E124" s="733"/>
      <c r="G124" s="734" t="s">
        <v>1</v>
      </c>
      <c r="H124" s="737"/>
      <c r="I124" s="737"/>
      <c r="J124" s="737"/>
      <c r="K124" s="737"/>
      <c r="L124" s="737"/>
      <c r="M124" s="737"/>
      <c r="N124" s="737"/>
      <c r="O124" s="737"/>
      <c r="P124" s="740"/>
      <c r="S124" s="126"/>
      <c r="T124" s="126"/>
      <c r="U124" s="126"/>
      <c r="V124" s="126"/>
      <c r="W124" s="766" t="s">
        <v>61</v>
      </c>
      <c r="X124" s="767"/>
      <c r="Y124" s="767"/>
      <c r="Z124" s="768"/>
      <c r="AA124" s="743" t="str">
        <f>IF(AA81=0,"",AA81)</f>
        <v/>
      </c>
      <c r="AB124" s="744"/>
      <c r="AC124" s="744" t="str">
        <f>IF(AC81=0,"",AC81)</f>
        <v/>
      </c>
      <c r="AD124" s="744"/>
      <c r="AE124" s="744" t="str">
        <f>IF(AE81=0,"",AE81)</f>
        <v/>
      </c>
      <c r="AF124" s="744"/>
      <c r="AG124" s="744" t="str">
        <f>IF(AG81=0,"",AG81)</f>
        <v/>
      </c>
      <c r="AH124" s="745"/>
      <c r="AI124" s="775" t="s">
        <v>62</v>
      </c>
      <c r="AJ124" s="767"/>
      <c r="AK124" s="767"/>
      <c r="AL124" s="768"/>
      <c r="AM124" s="746" t="str">
        <f>IF(AM81=0,"",AM81)</f>
        <v/>
      </c>
      <c r="AN124" s="747"/>
      <c r="AO124" s="747" t="str">
        <f>IF(AO81=0,"",AO81)</f>
        <v/>
      </c>
      <c r="AP124" s="747"/>
      <c r="AQ124" s="747" t="str">
        <f>IF(AQ81=0,"",AQ81)</f>
        <v/>
      </c>
      <c r="AR124" s="747"/>
      <c r="AS124" s="747" t="str">
        <f>IF(AS81=0,"",AS81)</f>
        <v/>
      </c>
      <c r="AT124" s="748"/>
      <c r="AU124" s="749" t="str">
        <f>IF(AU81=0,"",AU81)</f>
        <v/>
      </c>
      <c r="AV124" s="750"/>
      <c r="AW124" s="750" t="str">
        <f>IF(AW81=0,"",AW81)</f>
        <v/>
      </c>
      <c r="AX124" s="750"/>
      <c r="AY124" s="750" t="str">
        <f>IF(AY81=0,"",AY81)</f>
        <v/>
      </c>
      <c r="AZ124" s="750"/>
      <c r="BA124" s="750" t="str">
        <f>IF(BA81=0,"",BA81)</f>
        <v/>
      </c>
      <c r="BB124" s="751"/>
    </row>
    <row r="125" spans="1:54" x14ac:dyDescent="0.15">
      <c r="A125" s="23"/>
      <c r="B125" s="752" t="str">
        <f>IF(B82=0,"",B82)</f>
        <v/>
      </c>
      <c r="C125" s="554"/>
      <c r="D125" s="554" t="str">
        <f>IF(D82=0,"",D82)</f>
        <v/>
      </c>
      <c r="E125" s="753"/>
      <c r="G125" s="735"/>
      <c r="H125" s="738"/>
      <c r="I125" s="738"/>
      <c r="J125" s="738"/>
      <c r="K125" s="738"/>
      <c r="L125" s="738"/>
      <c r="M125" s="738"/>
      <c r="N125" s="738"/>
      <c r="O125" s="738"/>
      <c r="P125" s="741"/>
    </row>
    <row r="126" spans="1:54" x14ac:dyDescent="0.15">
      <c r="B126" s="752"/>
      <c r="C126" s="554"/>
      <c r="D126" s="554"/>
      <c r="E126" s="753"/>
      <c r="G126" s="735"/>
      <c r="H126" s="738"/>
      <c r="I126" s="738"/>
      <c r="J126" s="738"/>
      <c r="K126" s="738"/>
      <c r="L126" s="738"/>
      <c r="M126" s="738"/>
      <c r="N126" s="738"/>
      <c r="O126" s="738"/>
      <c r="P126" s="741"/>
    </row>
    <row r="127" spans="1:54" ht="14.25" thickBot="1" x14ac:dyDescent="0.2">
      <c r="B127" s="754" t="s">
        <v>0</v>
      </c>
      <c r="C127" s="755"/>
      <c r="D127" s="755"/>
      <c r="E127" s="756"/>
      <c r="G127" s="736"/>
      <c r="H127" s="739"/>
      <c r="I127" s="739"/>
      <c r="J127" s="739"/>
      <c r="K127" s="739"/>
      <c r="L127" s="739"/>
      <c r="M127" s="739"/>
      <c r="N127" s="739"/>
      <c r="O127" s="739"/>
      <c r="P127" s="742"/>
    </row>
    <row r="128" spans="1:54" x14ac:dyDescent="0.15">
      <c r="B128" s="25"/>
      <c r="C128" s="25"/>
    </row>
    <row r="129" spans="2:54" x14ac:dyDescent="0.15">
      <c r="B129" s="25"/>
      <c r="C129" s="25"/>
    </row>
    <row r="130" spans="2:54" ht="15" customHeight="1" x14ac:dyDescent="0.15">
      <c r="O130" s="778" t="s">
        <v>28</v>
      </c>
      <c r="P130" s="778"/>
      <c r="Q130" s="778"/>
      <c r="R130" s="778"/>
      <c r="S130" s="778"/>
      <c r="T130" s="778"/>
      <c r="U130" s="778"/>
      <c r="V130" s="778"/>
      <c r="W130" s="778"/>
      <c r="X130" s="778"/>
      <c r="Y130" s="778"/>
      <c r="Z130" s="778"/>
      <c r="AA130" s="778"/>
      <c r="AB130" s="778"/>
      <c r="AC130" s="778"/>
      <c r="AD130" s="778"/>
      <c r="AE130" s="778"/>
      <c r="AF130" s="778"/>
      <c r="AG130" s="778"/>
      <c r="AH130" s="778"/>
      <c r="AI130" s="778"/>
      <c r="AJ130" s="778"/>
    </row>
    <row r="131" spans="2:54" ht="13.5" customHeight="1" thickBot="1" x14ac:dyDescent="0.2">
      <c r="O131" s="778"/>
      <c r="P131" s="778"/>
      <c r="Q131" s="778"/>
      <c r="R131" s="778"/>
      <c r="S131" s="778"/>
      <c r="T131" s="778"/>
      <c r="U131" s="778"/>
      <c r="V131" s="778"/>
      <c r="W131" s="778"/>
      <c r="X131" s="778"/>
      <c r="Y131" s="778"/>
      <c r="Z131" s="778"/>
      <c r="AA131" s="778"/>
      <c r="AB131" s="778"/>
      <c r="AC131" s="778"/>
      <c r="AD131" s="778"/>
      <c r="AE131" s="778"/>
      <c r="AF131" s="778"/>
      <c r="AG131" s="778"/>
      <c r="AH131" s="778"/>
      <c r="AI131" s="778"/>
      <c r="AJ131" s="778"/>
    </row>
    <row r="132" spans="2:54" ht="23.25" customHeight="1" thickBot="1" x14ac:dyDescent="0.2">
      <c r="B132" s="24" t="s">
        <v>27</v>
      </c>
      <c r="C132" s="23"/>
      <c r="AA132" s="779" t="s">
        <v>26</v>
      </c>
      <c r="AB132" s="780"/>
      <c r="AC132" s="780"/>
      <c r="AD132" s="780"/>
      <c r="AE132" s="780"/>
      <c r="AF132" s="141" t="str">
        <f>IF(AF89=0,0,AF89)</f>
        <v/>
      </c>
      <c r="AG132" s="142" t="str">
        <f>IF(AG89=0,0,AG89)</f>
        <v/>
      </c>
      <c r="AH132" s="143" t="str">
        <f>IF(AH89=0,0,AH89)</f>
        <v/>
      </c>
      <c r="AI132" s="143" t="str">
        <f>IF(AI89=0,0,AI89)</f>
        <v/>
      </c>
      <c r="AJ132" s="143" t="str">
        <f>IF(AJ89=0,0,AJ89)</f>
        <v/>
      </c>
      <c r="AK132" s="144" t="s">
        <v>25</v>
      </c>
      <c r="AL132" s="145" t="str">
        <f>IF(AL89=0,0,AL89)</f>
        <v/>
      </c>
      <c r="AM132" s="146" t="str">
        <f>IF(AM89=0,0,AM89)</f>
        <v/>
      </c>
    </row>
    <row r="133" spans="2:54" ht="9.75" customHeight="1" thickBot="1" x14ac:dyDescent="0.2"/>
    <row r="134" spans="2:54" ht="23.25" customHeight="1" thickBot="1" x14ac:dyDescent="0.2">
      <c r="B134" s="781" t="s">
        <v>24</v>
      </c>
      <c r="C134" s="782"/>
      <c r="D134" s="782"/>
      <c r="E134" s="782"/>
      <c r="F134" s="783">
        <f>IF(F91=0,0,F91)</f>
        <v>0</v>
      </c>
      <c r="G134" s="784"/>
      <c r="H134" s="784"/>
      <c r="I134" s="784"/>
      <c r="J134" s="22" t="s">
        <v>23</v>
      </c>
      <c r="K134" s="784">
        <f>IF(K91=0,0,K91)</f>
        <v>0</v>
      </c>
      <c r="L134" s="784"/>
      <c r="M134" s="22" t="s">
        <v>22</v>
      </c>
      <c r="N134" s="784">
        <f>IF(N91=0,0,N91)</f>
        <v>0</v>
      </c>
      <c r="O134" s="784"/>
      <c r="P134" s="21" t="s">
        <v>21</v>
      </c>
      <c r="AA134" s="20"/>
      <c r="AB134" s="19" t="s">
        <v>20</v>
      </c>
      <c r="AC134" s="18"/>
      <c r="AD134" s="18"/>
      <c r="AE134" s="18"/>
      <c r="AF134" s="18"/>
      <c r="AG134" s="18"/>
      <c r="AH134" s="18"/>
      <c r="AI134" s="18"/>
      <c r="AJ134" s="18"/>
      <c r="AK134" s="17"/>
      <c r="AL134" s="17"/>
      <c r="AM134" s="790" t="s">
        <v>79</v>
      </c>
      <c r="AN134" s="790"/>
      <c r="AO134" s="790"/>
      <c r="AP134" s="790"/>
      <c r="AQ134" s="790"/>
      <c r="AR134" s="150" t="s">
        <v>67</v>
      </c>
      <c r="AS134" s="788" t="str">
        <f>IF(AS5=0,"",AS5)</f>
        <v/>
      </c>
      <c r="AT134" s="788"/>
      <c r="AU134" s="788"/>
      <c r="AV134" s="788"/>
      <c r="AW134" s="788"/>
      <c r="AX134" s="788"/>
      <c r="AY134" s="788"/>
      <c r="AZ134" s="788"/>
      <c r="BA134" s="788"/>
      <c r="BB134" s="789"/>
    </row>
    <row r="135" spans="2:54" ht="9.75" customHeight="1" thickBot="1" x14ac:dyDescent="0.2">
      <c r="AA135" s="9"/>
      <c r="BB135" s="7"/>
    </row>
    <row r="136" spans="2:54" ht="21" customHeight="1" thickBot="1" x14ac:dyDescent="0.2">
      <c r="B136" s="781" t="s">
        <v>19</v>
      </c>
      <c r="C136" s="782"/>
      <c r="D136" s="782"/>
      <c r="E136" s="782"/>
      <c r="F136" s="782"/>
      <c r="G136" s="782"/>
      <c r="H136" s="16" t="str">
        <f t="shared" ref="H136:Q136" si="9">IF(H93=0,0,H93)</f>
        <v/>
      </c>
      <c r="I136" s="15" t="str">
        <f t="shared" si="9"/>
        <v/>
      </c>
      <c r="J136" s="13" t="str">
        <f t="shared" si="9"/>
        <v/>
      </c>
      <c r="K136" s="13" t="str">
        <f t="shared" si="9"/>
        <v/>
      </c>
      <c r="L136" s="13" t="str">
        <f t="shared" si="9"/>
        <v/>
      </c>
      <c r="M136" s="13" t="str">
        <f t="shared" si="9"/>
        <v/>
      </c>
      <c r="N136" s="13" t="str">
        <f t="shared" si="9"/>
        <v/>
      </c>
      <c r="O136" s="13" t="str">
        <f t="shared" si="9"/>
        <v/>
      </c>
      <c r="P136" s="13" t="str">
        <f t="shared" si="9"/>
        <v/>
      </c>
      <c r="Q136" s="15" t="str">
        <f t="shared" si="9"/>
        <v/>
      </c>
      <c r="R136" s="785" t="s">
        <v>18</v>
      </c>
      <c r="S136" s="786"/>
      <c r="T136" s="786"/>
      <c r="U136" s="787"/>
      <c r="V136" s="14" t="str">
        <f>IF(V93="","",V93)</f>
        <v/>
      </c>
      <c r="W136" s="13" t="str">
        <f>IF(W93="","",W93)</f>
        <v/>
      </c>
      <c r="X136" s="12" t="str">
        <f>IF(X93="","",X93)</f>
        <v/>
      </c>
      <c r="AA136" s="9"/>
      <c r="AB136" s="423" t="str">
        <f>IF(AB93=0,"",AB93)</f>
        <v/>
      </c>
      <c r="AC136" s="423"/>
      <c r="AD136" s="423"/>
      <c r="AE136" s="423"/>
      <c r="AF136" s="423"/>
      <c r="AG136" s="423"/>
      <c r="AH136" s="423"/>
      <c r="AI136" s="423"/>
      <c r="AJ136" s="423"/>
      <c r="AK136" s="423"/>
      <c r="AL136" s="423"/>
      <c r="AM136" s="423"/>
      <c r="AN136" s="423"/>
      <c r="AO136" s="423"/>
      <c r="AP136" s="423"/>
      <c r="AQ136" s="423"/>
      <c r="AR136" s="423"/>
      <c r="AS136" s="423"/>
      <c r="AT136" s="423"/>
      <c r="AU136" s="423"/>
      <c r="AV136" s="423"/>
      <c r="AW136" s="423"/>
      <c r="AX136" s="423"/>
      <c r="BB136" s="7"/>
    </row>
    <row r="137" spans="2:54" ht="11.25" customHeight="1" x14ac:dyDescent="0.15">
      <c r="B137" s="791" t="s">
        <v>17</v>
      </c>
      <c r="C137" s="792"/>
      <c r="D137" s="792"/>
      <c r="E137" s="792"/>
      <c r="F137" s="792"/>
      <c r="G137" s="793"/>
      <c r="H137" s="800">
        <f>IF(H94=0,0,H94)</f>
        <v>0</v>
      </c>
      <c r="I137" s="801"/>
      <c r="J137" s="801"/>
      <c r="K137" s="801"/>
      <c r="L137" s="801"/>
      <c r="M137" s="801"/>
      <c r="N137" s="801"/>
      <c r="O137" s="801"/>
      <c r="P137" s="801"/>
      <c r="Q137" s="801"/>
      <c r="R137" s="371"/>
      <c r="S137" s="371"/>
      <c r="T137" s="371"/>
      <c r="U137" s="371"/>
      <c r="V137" s="371"/>
      <c r="W137" s="371"/>
      <c r="X137" s="371"/>
      <c r="Y137" s="802"/>
      <c r="AA137" s="9"/>
      <c r="AB137" s="423" t="str">
        <f>IF(AB94=0,"",AB94)</f>
        <v/>
      </c>
      <c r="AC137" s="423"/>
      <c r="AD137" s="423"/>
      <c r="AE137" s="423"/>
      <c r="AF137" s="423"/>
      <c r="AG137" s="423"/>
      <c r="AH137" s="423"/>
      <c r="AI137" s="423"/>
      <c r="AJ137" s="423"/>
      <c r="AK137" s="423"/>
      <c r="AL137" s="423"/>
      <c r="AM137" s="423"/>
      <c r="AN137" s="423"/>
      <c r="AO137" s="423"/>
      <c r="AP137" s="423"/>
      <c r="AQ137" s="423"/>
      <c r="AR137" s="423"/>
      <c r="AS137" s="423"/>
      <c r="AT137" s="423"/>
      <c r="AU137" s="423"/>
      <c r="AV137" s="423"/>
      <c r="AW137" s="423"/>
      <c r="AX137" s="423"/>
      <c r="BB137" s="7"/>
    </row>
    <row r="138" spans="2:54" ht="11.25" customHeight="1" x14ac:dyDescent="0.15">
      <c r="B138" s="794"/>
      <c r="C138" s="795"/>
      <c r="D138" s="795"/>
      <c r="E138" s="795"/>
      <c r="F138" s="795"/>
      <c r="G138" s="796"/>
      <c r="H138" s="803"/>
      <c r="I138" s="371"/>
      <c r="J138" s="371"/>
      <c r="K138" s="371"/>
      <c r="L138" s="371"/>
      <c r="M138" s="371"/>
      <c r="N138" s="371"/>
      <c r="O138" s="371"/>
      <c r="P138" s="371"/>
      <c r="Q138" s="371"/>
      <c r="R138" s="371"/>
      <c r="S138" s="371"/>
      <c r="T138" s="371"/>
      <c r="U138" s="371"/>
      <c r="V138" s="371"/>
      <c r="W138" s="371"/>
      <c r="X138" s="371"/>
      <c r="Y138" s="804"/>
      <c r="AA138" s="9"/>
      <c r="AB138" s="423"/>
      <c r="AC138" s="423"/>
      <c r="AD138" s="423"/>
      <c r="AE138" s="423"/>
      <c r="AF138" s="423"/>
      <c r="AG138" s="423"/>
      <c r="AH138" s="423"/>
      <c r="AI138" s="423"/>
      <c r="AJ138" s="423"/>
      <c r="AK138" s="423"/>
      <c r="AL138" s="423"/>
      <c r="AM138" s="423"/>
      <c r="AN138" s="423"/>
      <c r="AO138" s="423"/>
      <c r="AP138" s="423"/>
      <c r="AQ138" s="423"/>
      <c r="AR138" s="423"/>
      <c r="AS138" s="423"/>
      <c r="AT138" s="423"/>
      <c r="AU138" s="423"/>
      <c r="AV138" s="423"/>
      <c r="AW138" s="423"/>
      <c r="AX138" s="423"/>
      <c r="BB138" s="7"/>
    </row>
    <row r="139" spans="2:54" ht="11.25" customHeight="1" thickBot="1" x14ac:dyDescent="0.2">
      <c r="B139" s="797"/>
      <c r="C139" s="798"/>
      <c r="D139" s="798"/>
      <c r="E139" s="798"/>
      <c r="F139" s="798"/>
      <c r="G139" s="799"/>
      <c r="H139" s="805"/>
      <c r="I139" s="806"/>
      <c r="J139" s="806"/>
      <c r="K139" s="806"/>
      <c r="L139" s="806"/>
      <c r="M139" s="806"/>
      <c r="N139" s="806"/>
      <c r="O139" s="806"/>
      <c r="P139" s="806"/>
      <c r="Q139" s="806"/>
      <c r="R139" s="806"/>
      <c r="S139" s="806"/>
      <c r="T139" s="806"/>
      <c r="U139" s="806"/>
      <c r="V139" s="806"/>
      <c r="W139" s="806"/>
      <c r="X139" s="806"/>
      <c r="Y139" s="807"/>
      <c r="AA139" s="9"/>
      <c r="AB139" s="423" t="str">
        <f>IF(AB96=0,"",AB96)</f>
        <v/>
      </c>
      <c r="AC139" s="423"/>
      <c r="AD139" s="423"/>
      <c r="AE139" s="423"/>
      <c r="AF139" s="423"/>
      <c r="AG139" s="423"/>
      <c r="AH139" s="423"/>
      <c r="AI139" s="423"/>
      <c r="AJ139" s="423"/>
      <c r="AK139" s="423"/>
      <c r="AL139" s="423"/>
      <c r="AM139" s="423"/>
      <c r="AN139" s="423"/>
      <c r="AO139" s="423"/>
      <c r="AP139" s="423"/>
      <c r="AQ139" s="423"/>
      <c r="AR139" s="423"/>
      <c r="AS139" s="423"/>
      <c r="AT139" s="423"/>
      <c r="AU139" s="423"/>
      <c r="AV139" s="423"/>
      <c r="AW139" s="423"/>
      <c r="AX139" s="423"/>
      <c r="AZ139" s="11" t="s">
        <v>16</v>
      </c>
      <c r="BB139" s="7"/>
    </row>
    <row r="140" spans="2:54" ht="9" customHeight="1" thickBot="1" x14ac:dyDescent="0.2">
      <c r="AA140" s="9"/>
      <c r="AB140" s="423"/>
      <c r="AC140" s="423"/>
      <c r="AD140" s="423"/>
      <c r="AE140" s="423"/>
      <c r="AF140" s="423"/>
      <c r="AG140" s="423"/>
      <c r="AH140" s="423"/>
      <c r="AI140" s="423"/>
      <c r="AJ140" s="423"/>
      <c r="AK140" s="423"/>
      <c r="AL140" s="423"/>
      <c r="AM140" s="423"/>
      <c r="AN140" s="423"/>
      <c r="AO140" s="423"/>
      <c r="AP140" s="423"/>
      <c r="AQ140" s="423"/>
      <c r="AR140" s="423"/>
      <c r="AS140" s="423"/>
      <c r="AT140" s="423"/>
      <c r="AU140" s="423"/>
      <c r="AV140" s="423"/>
      <c r="AW140" s="423"/>
      <c r="AX140" s="423"/>
      <c r="BB140" s="7"/>
    </row>
    <row r="141" spans="2:54" ht="13.5" customHeight="1" x14ac:dyDescent="0.15">
      <c r="B141" s="808" t="s">
        <v>15</v>
      </c>
      <c r="C141" s="792"/>
      <c r="D141" s="792"/>
      <c r="E141" s="792"/>
      <c r="F141" s="792"/>
      <c r="G141" s="793"/>
      <c r="H141" s="809">
        <f>H12</f>
        <v>0</v>
      </c>
      <c r="I141" s="810"/>
      <c r="J141" s="810"/>
      <c r="K141" s="810"/>
      <c r="L141" s="810"/>
      <c r="M141" s="810"/>
      <c r="N141" s="810"/>
      <c r="O141" s="810"/>
      <c r="P141" s="811"/>
      <c r="Q141" s="10" t="s">
        <v>14</v>
      </c>
      <c r="R141" s="6"/>
      <c r="S141" s="6"/>
      <c r="AA141" s="9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BB141" s="7"/>
    </row>
    <row r="142" spans="2:54" ht="13.5" customHeight="1" x14ac:dyDescent="0.15">
      <c r="B142" s="794"/>
      <c r="C142" s="795"/>
      <c r="D142" s="795"/>
      <c r="E142" s="795"/>
      <c r="F142" s="795"/>
      <c r="G142" s="796"/>
      <c r="H142" s="812"/>
      <c r="I142" s="432"/>
      <c r="J142" s="432"/>
      <c r="K142" s="432"/>
      <c r="L142" s="432"/>
      <c r="M142" s="432"/>
      <c r="N142" s="432"/>
      <c r="O142" s="432"/>
      <c r="P142" s="813"/>
      <c r="Q142" s="817">
        <f>Q13</f>
        <v>0</v>
      </c>
      <c r="R142" s="818"/>
      <c r="S142" s="818"/>
      <c r="T142" s="818"/>
      <c r="U142" s="818"/>
      <c r="V142" s="818"/>
      <c r="W142" s="819"/>
      <c r="X142" s="6"/>
      <c r="Y142" s="6"/>
      <c r="AA142" s="9"/>
      <c r="AB142" s="423" t="str">
        <f>IF(AB99=0,"",AB99)</f>
        <v/>
      </c>
      <c r="AC142" s="423"/>
      <c r="AD142" s="423"/>
      <c r="AE142" s="423"/>
      <c r="AF142" s="423"/>
      <c r="AG142" s="423"/>
      <c r="AH142" s="423"/>
      <c r="AI142" s="423"/>
      <c r="AJ142" s="423"/>
      <c r="AK142" s="423"/>
      <c r="AL142" s="8"/>
      <c r="AM142" s="8"/>
      <c r="AN142" s="423" t="str">
        <f>IF(AN99=0,"",AN99)</f>
        <v/>
      </c>
      <c r="AO142" s="423"/>
      <c r="AP142" s="423"/>
      <c r="AQ142" s="423"/>
      <c r="AR142" s="423"/>
      <c r="AS142" s="423"/>
      <c r="AT142" s="423"/>
      <c r="AU142" s="423"/>
      <c r="AV142" s="423"/>
      <c r="AW142" s="423"/>
      <c r="AX142" s="8"/>
      <c r="BB142" s="7"/>
    </row>
    <row r="143" spans="2:54" ht="13.5" customHeight="1" thickBot="1" x14ac:dyDescent="0.2">
      <c r="B143" s="797"/>
      <c r="C143" s="798"/>
      <c r="D143" s="798"/>
      <c r="E143" s="798"/>
      <c r="F143" s="798"/>
      <c r="G143" s="799"/>
      <c r="H143" s="814"/>
      <c r="I143" s="815"/>
      <c r="J143" s="815"/>
      <c r="K143" s="815"/>
      <c r="L143" s="815"/>
      <c r="M143" s="815"/>
      <c r="N143" s="815"/>
      <c r="O143" s="815"/>
      <c r="P143" s="816"/>
      <c r="Q143" s="820"/>
      <c r="R143" s="821"/>
      <c r="S143" s="821"/>
      <c r="T143" s="821"/>
      <c r="U143" s="821"/>
      <c r="V143" s="821"/>
      <c r="W143" s="822"/>
      <c r="X143" s="6"/>
      <c r="Y143" s="6"/>
      <c r="AA143" s="5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3"/>
    </row>
    <row r="144" spans="2:54" ht="14.25" thickBot="1" x14ac:dyDescent="0.2"/>
    <row r="145" spans="2:54" ht="21" customHeight="1" x14ac:dyDescent="0.15">
      <c r="B145" s="842" t="s">
        <v>13</v>
      </c>
      <c r="C145" s="843"/>
      <c r="D145" s="843"/>
      <c r="E145" s="843"/>
      <c r="F145" s="843"/>
      <c r="G145" s="843"/>
      <c r="H145" s="843"/>
      <c r="I145" s="843"/>
      <c r="J145" s="843"/>
      <c r="K145" s="843"/>
      <c r="L145" s="844"/>
      <c r="M145" s="848" t="s">
        <v>12</v>
      </c>
      <c r="N145" s="849"/>
      <c r="O145" s="903" t="s">
        <v>11</v>
      </c>
      <c r="P145" s="848"/>
      <c r="Q145" s="826" t="s">
        <v>10</v>
      </c>
      <c r="R145" s="827"/>
      <c r="S145" s="827"/>
      <c r="T145" s="827"/>
      <c r="U145" s="827"/>
      <c r="V145" s="827"/>
      <c r="W145" s="827"/>
      <c r="X145" s="827"/>
      <c r="Y145" s="827"/>
      <c r="Z145" s="827"/>
      <c r="AA145" s="827"/>
      <c r="AB145" s="827"/>
      <c r="AC145" s="827"/>
      <c r="AD145" s="827"/>
      <c r="AE145" s="827"/>
      <c r="AF145" s="827"/>
      <c r="AG145" s="827"/>
      <c r="AH145" s="827"/>
      <c r="AI145" s="823" t="s">
        <v>9</v>
      </c>
      <c r="AJ145" s="824"/>
      <c r="AK145" s="824"/>
      <c r="AL145" s="824"/>
      <c r="AM145" s="824"/>
      <c r="AN145" s="824"/>
      <c r="AO145" s="824"/>
      <c r="AP145" s="824"/>
      <c r="AQ145" s="824"/>
      <c r="AR145" s="824"/>
      <c r="AS145" s="824"/>
      <c r="AT145" s="825"/>
      <c r="AU145" s="826" t="s">
        <v>8</v>
      </c>
      <c r="AV145" s="827"/>
      <c r="AW145" s="827"/>
      <c r="AX145" s="827"/>
      <c r="AY145" s="827"/>
      <c r="AZ145" s="827"/>
      <c r="BA145" s="827"/>
      <c r="BB145" s="828"/>
    </row>
    <row r="146" spans="2:54" ht="24.75" customHeight="1" thickBot="1" x14ac:dyDescent="0.2">
      <c r="B146" s="845"/>
      <c r="C146" s="846"/>
      <c r="D146" s="846"/>
      <c r="E146" s="846"/>
      <c r="F146" s="846"/>
      <c r="G146" s="846"/>
      <c r="H146" s="846"/>
      <c r="I146" s="846"/>
      <c r="J146" s="846"/>
      <c r="K146" s="846"/>
      <c r="L146" s="847"/>
      <c r="M146" s="850"/>
      <c r="N146" s="851"/>
      <c r="O146" s="904"/>
      <c r="P146" s="850"/>
      <c r="Q146" s="829" t="s">
        <v>7</v>
      </c>
      <c r="R146" s="830"/>
      <c r="S146" s="831" t="s">
        <v>5</v>
      </c>
      <c r="T146" s="832"/>
      <c r="U146" s="832"/>
      <c r="V146" s="832"/>
      <c r="W146" s="833" t="s">
        <v>6</v>
      </c>
      <c r="X146" s="833"/>
      <c r="Y146" s="833"/>
      <c r="Z146" s="833"/>
      <c r="AA146" s="834" t="s">
        <v>4</v>
      </c>
      <c r="AB146" s="834"/>
      <c r="AC146" s="834"/>
      <c r="AD146" s="834"/>
      <c r="AE146" s="834"/>
      <c r="AF146" s="834"/>
      <c r="AG146" s="834"/>
      <c r="AH146" s="834"/>
      <c r="AI146" s="835" t="s">
        <v>5</v>
      </c>
      <c r="AJ146" s="836"/>
      <c r="AK146" s="836"/>
      <c r="AL146" s="837"/>
      <c r="AM146" s="838" t="s">
        <v>4</v>
      </c>
      <c r="AN146" s="839"/>
      <c r="AO146" s="839"/>
      <c r="AP146" s="839"/>
      <c r="AQ146" s="839"/>
      <c r="AR146" s="839"/>
      <c r="AS146" s="839"/>
      <c r="AT146" s="840"/>
      <c r="AU146" s="829" t="s">
        <v>4</v>
      </c>
      <c r="AV146" s="830"/>
      <c r="AW146" s="830"/>
      <c r="AX146" s="830"/>
      <c r="AY146" s="830"/>
      <c r="AZ146" s="830"/>
      <c r="BA146" s="830"/>
      <c r="BB146" s="841"/>
    </row>
    <row r="147" spans="2:54" ht="13.5" customHeight="1" x14ac:dyDescent="0.15">
      <c r="B147" s="888" t="str">
        <f>IF(B104=0,"",B104)</f>
        <v/>
      </c>
      <c r="C147" s="889"/>
      <c r="D147" s="889"/>
      <c r="E147" s="889"/>
      <c r="F147" s="889"/>
      <c r="G147" s="889"/>
      <c r="H147" s="889"/>
      <c r="I147" s="889"/>
      <c r="J147" s="889"/>
      <c r="K147" s="889"/>
      <c r="L147" s="890"/>
      <c r="M147" s="897" t="str">
        <f>IF(M104=0,"",M104)</f>
        <v/>
      </c>
      <c r="N147" s="898"/>
      <c r="O147" s="874" t="str">
        <f>IF(O104=0,"",O104)</f>
        <v/>
      </c>
      <c r="P147" s="875"/>
      <c r="Q147" s="876" t="str">
        <f>IF(Q104=0,"",Q104)</f>
        <v/>
      </c>
      <c r="R147" s="877"/>
      <c r="S147" s="878" t="str">
        <f>IF(S104=0,"",S104)</f>
        <v/>
      </c>
      <c r="T147" s="879"/>
      <c r="U147" s="879" t="str">
        <f>IF(U104=0,"",U104)</f>
        <v/>
      </c>
      <c r="V147" s="879"/>
      <c r="W147" s="880" t="str">
        <f>IF(W104=0,"",W104)</f>
        <v/>
      </c>
      <c r="X147" s="880"/>
      <c r="Y147" s="880" t="str">
        <f>IF(Y104=0,"",Y104)</f>
        <v/>
      </c>
      <c r="Z147" s="880"/>
      <c r="AA147" s="881" t="str">
        <f>IF(AA104=0,"",AA104)</f>
        <v/>
      </c>
      <c r="AB147" s="881"/>
      <c r="AC147" s="881" t="str">
        <f>IF(AC104=0,"",AC104)</f>
        <v/>
      </c>
      <c r="AD147" s="881"/>
      <c r="AE147" s="881" t="str">
        <f>IF(AE104=0,"",AE104)</f>
        <v/>
      </c>
      <c r="AF147" s="881"/>
      <c r="AG147" s="881" t="str">
        <f>IF(AG104=0,"",AG104)</f>
        <v/>
      </c>
      <c r="AH147" s="881"/>
      <c r="AI147" s="882" t="str">
        <f>IF(AI104=0,"",AI104)</f>
        <v/>
      </c>
      <c r="AJ147" s="883"/>
      <c r="AK147" s="883" t="str">
        <f>IF(AK104=0,"",AK104)</f>
        <v/>
      </c>
      <c r="AL147" s="884"/>
      <c r="AM147" s="885" t="str">
        <f>IF(AM104=0,"",AM104)</f>
        <v/>
      </c>
      <c r="AN147" s="886"/>
      <c r="AO147" s="886" t="str">
        <f>IF(AO104=0,"",AO104)</f>
        <v/>
      </c>
      <c r="AP147" s="886"/>
      <c r="AQ147" s="886" t="str">
        <f>IF(AQ104=0,"",AQ104)</f>
        <v/>
      </c>
      <c r="AR147" s="886"/>
      <c r="AS147" s="886" t="str">
        <f>IF(AS104=0,"",AS104)</f>
        <v/>
      </c>
      <c r="AT147" s="887"/>
      <c r="AU147" s="852" t="str">
        <f>IF(AU104=0,"",AU104)</f>
        <v/>
      </c>
      <c r="AV147" s="853"/>
      <c r="AW147" s="853" t="str">
        <f>IF(AW104=0,"",AW104)</f>
        <v/>
      </c>
      <c r="AX147" s="853"/>
      <c r="AY147" s="853" t="str">
        <f>IF(AY104=0,"",AY104)</f>
        <v/>
      </c>
      <c r="AZ147" s="853"/>
      <c r="BA147" s="853" t="str">
        <f>IF(BA104=0,"",BA104)</f>
        <v/>
      </c>
      <c r="BB147" s="854"/>
    </row>
    <row r="148" spans="2:54" ht="13.5" customHeight="1" x14ac:dyDescent="0.15">
      <c r="B148" s="891"/>
      <c r="C148" s="892"/>
      <c r="D148" s="892"/>
      <c r="E148" s="892"/>
      <c r="F148" s="892"/>
      <c r="G148" s="892"/>
      <c r="H148" s="892"/>
      <c r="I148" s="892"/>
      <c r="J148" s="892"/>
      <c r="K148" s="892"/>
      <c r="L148" s="893"/>
      <c r="M148" s="899"/>
      <c r="N148" s="900"/>
      <c r="O148" s="860"/>
      <c r="P148" s="861"/>
      <c r="Q148" s="862"/>
      <c r="R148" s="863"/>
      <c r="S148" s="864"/>
      <c r="T148" s="865"/>
      <c r="U148" s="865"/>
      <c r="V148" s="865"/>
      <c r="W148" s="866"/>
      <c r="X148" s="866"/>
      <c r="Y148" s="866"/>
      <c r="Z148" s="866"/>
      <c r="AA148" s="867"/>
      <c r="AB148" s="867"/>
      <c r="AC148" s="867"/>
      <c r="AD148" s="867"/>
      <c r="AE148" s="867"/>
      <c r="AF148" s="867"/>
      <c r="AG148" s="867"/>
      <c r="AH148" s="867"/>
      <c r="AI148" s="868"/>
      <c r="AJ148" s="869"/>
      <c r="AK148" s="869"/>
      <c r="AL148" s="870"/>
      <c r="AM148" s="871"/>
      <c r="AN148" s="872"/>
      <c r="AO148" s="872"/>
      <c r="AP148" s="872"/>
      <c r="AQ148" s="872"/>
      <c r="AR148" s="872"/>
      <c r="AS148" s="872"/>
      <c r="AT148" s="873"/>
      <c r="AU148" s="855"/>
      <c r="AV148" s="856"/>
      <c r="AW148" s="856"/>
      <c r="AX148" s="856"/>
      <c r="AY148" s="856"/>
      <c r="AZ148" s="856"/>
      <c r="BA148" s="856"/>
      <c r="BB148" s="857"/>
    </row>
    <row r="149" spans="2:54" ht="13.5" customHeight="1" x14ac:dyDescent="0.15">
      <c r="B149" s="894" t="str">
        <f>IF(B106=0,"",B106)</f>
        <v/>
      </c>
      <c r="C149" s="895"/>
      <c r="D149" s="895"/>
      <c r="E149" s="895"/>
      <c r="F149" s="895"/>
      <c r="G149" s="895"/>
      <c r="H149" s="895"/>
      <c r="I149" s="895"/>
      <c r="J149" s="895"/>
      <c r="K149" s="895"/>
      <c r="L149" s="896"/>
      <c r="M149" s="901" t="str">
        <f>IF(M106=0,"",M106)</f>
        <v/>
      </c>
      <c r="N149" s="902"/>
      <c r="O149" s="858" t="str">
        <f>IF(O106=0,"",O106)</f>
        <v/>
      </c>
      <c r="P149" s="859"/>
      <c r="Q149" s="862" t="str">
        <f>IF(Q106=0,"",Q106)</f>
        <v/>
      </c>
      <c r="R149" s="863"/>
      <c r="S149" s="864" t="str">
        <f>IF(S106=0,"",S106)</f>
        <v/>
      </c>
      <c r="T149" s="865"/>
      <c r="U149" s="865" t="str">
        <f>IF(U106=0,"",U106)</f>
        <v/>
      </c>
      <c r="V149" s="865"/>
      <c r="W149" s="866" t="str">
        <f>IF(W106=0,"",W106)</f>
        <v/>
      </c>
      <c r="X149" s="866"/>
      <c r="Y149" s="866" t="str">
        <f>IF(Y106=0,"",Y106)</f>
        <v/>
      </c>
      <c r="Z149" s="866"/>
      <c r="AA149" s="867" t="str">
        <f>IF(AA106=0,"",AA106)</f>
        <v/>
      </c>
      <c r="AB149" s="867"/>
      <c r="AC149" s="867" t="str">
        <f>IF(AC106=0,"",AC106)</f>
        <v/>
      </c>
      <c r="AD149" s="867"/>
      <c r="AE149" s="867" t="str">
        <f>IF(AE106=0,"",AE106)</f>
        <v/>
      </c>
      <c r="AF149" s="867"/>
      <c r="AG149" s="867" t="str">
        <f>IF(AG106=0,"",AG106)</f>
        <v/>
      </c>
      <c r="AH149" s="867"/>
      <c r="AI149" s="868" t="str">
        <f>IF(AI106=0,"",AI106)</f>
        <v/>
      </c>
      <c r="AJ149" s="869"/>
      <c r="AK149" s="869" t="str">
        <f>IF(AK106=0,"",AK106)</f>
        <v/>
      </c>
      <c r="AL149" s="870"/>
      <c r="AM149" s="871" t="str">
        <f>IF(AM106=0,"",AM106)</f>
        <v/>
      </c>
      <c r="AN149" s="872"/>
      <c r="AO149" s="872" t="str">
        <f>IF(AO106=0,"",AO106)</f>
        <v/>
      </c>
      <c r="AP149" s="872"/>
      <c r="AQ149" s="872" t="str">
        <f>IF(AQ106=0,"",AQ106)</f>
        <v/>
      </c>
      <c r="AR149" s="872"/>
      <c r="AS149" s="872" t="str">
        <f>IF(AS106=0,"",AS106)</f>
        <v/>
      </c>
      <c r="AT149" s="873"/>
      <c r="AU149" s="855" t="str">
        <f>IF(AU106=0,"",AU106)</f>
        <v/>
      </c>
      <c r="AV149" s="856"/>
      <c r="AW149" s="856" t="str">
        <f>IF(AW106=0,"",AW106)</f>
        <v/>
      </c>
      <c r="AX149" s="856"/>
      <c r="AY149" s="856" t="str">
        <f>IF(AY106=0,"",AY106)</f>
        <v/>
      </c>
      <c r="AZ149" s="856"/>
      <c r="BA149" s="856" t="str">
        <f>IF(BA106=0,"",BA106)</f>
        <v/>
      </c>
      <c r="BB149" s="857"/>
    </row>
    <row r="150" spans="2:54" ht="13.5" customHeight="1" x14ac:dyDescent="0.15">
      <c r="B150" s="891"/>
      <c r="C150" s="892"/>
      <c r="D150" s="892"/>
      <c r="E150" s="892"/>
      <c r="F150" s="892"/>
      <c r="G150" s="892"/>
      <c r="H150" s="892"/>
      <c r="I150" s="892"/>
      <c r="J150" s="892"/>
      <c r="K150" s="892"/>
      <c r="L150" s="893"/>
      <c r="M150" s="899"/>
      <c r="N150" s="900"/>
      <c r="O150" s="860"/>
      <c r="P150" s="861"/>
      <c r="Q150" s="862"/>
      <c r="R150" s="863"/>
      <c r="S150" s="864"/>
      <c r="T150" s="865"/>
      <c r="U150" s="865"/>
      <c r="V150" s="865"/>
      <c r="W150" s="866"/>
      <c r="X150" s="866"/>
      <c r="Y150" s="866"/>
      <c r="Z150" s="866"/>
      <c r="AA150" s="867"/>
      <c r="AB150" s="867"/>
      <c r="AC150" s="867"/>
      <c r="AD150" s="867"/>
      <c r="AE150" s="867"/>
      <c r="AF150" s="867"/>
      <c r="AG150" s="867"/>
      <c r="AH150" s="867"/>
      <c r="AI150" s="868"/>
      <c r="AJ150" s="869"/>
      <c r="AK150" s="869"/>
      <c r="AL150" s="870"/>
      <c r="AM150" s="871"/>
      <c r="AN150" s="872"/>
      <c r="AO150" s="872"/>
      <c r="AP150" s="872"/>
      <c r="AQ150" s="872"/>
      <c r="AR150" s="872"/>
      <c r="AS150" s="872"/>
      <c r="AT150" s="873"/>
      <c r="AU150" s="855"/>
      <c r="AV150" s="856"/>
      <c r="AW150" s="856"/>
      <c r="AX150" s="856"/>
      <c r="AY150" s="856"/>
      <c r="AZ150" s="856"/>
      <c r="BA150" s="856"/>
      <c r="BB150" s="857"/>
    </row>
    <row r="151" spans="2:54" ht="13.5" customHeight="1" x14ac:dyDescent="0.15">
      <c r="B151" s="894" t="str">
        <f>IF(B108=0,"",B108)</f>
        <v/>
      </c>
      <c r="C151" s="895"/>
      <c r="D151" s="895"/>
      <c r="E151" s="895"/>
      <c r="F151" s="895"/>
      <c r="G151" s="895"/>
      <c r="H151" s="895"/>
      <c r="I151" s="895"/>
      <c r="J151" s="895"/>
      <c r="K151" s="895"/>
      <c r="L151" s="896"/>
      <c r="M151" s="901" t="str">
        <f>IF(M108=0,"",M108)</f>
        <v/>
      </c>
      <c r="N151" s="902"/>
      <c r="O151" s="858" t="str">
        <f>IF(O108=0,"",O108)</f>
        <v/>
      </c>
      <c r="P151" s="859"/>
      <c r="Q151" s="862" t="str">
        <f>IF(Q108=0,"",Q108)</f>
        <v/>
      </c>
      <c r="R151" s="863"/>
      <c r="S151" s="864" t="str">
        <f>IF(S108=0,"",S108)</f>
        <v/>
      </c>
      <c r="T151" s="865"/>
      <c r="U151" s="865" t="str">
        <f>IF(U108=0,"",U108)</f>
        <v/>
      </c>
      <c r="V151" s="865"/>
      <c r="W151" s="866" t="str">
        <f>IF(W108=0,"",W108)</f>
        <v/>
      </c>
      <c r="X151" s="866"/>
      <c r="Y151" s="866" t="str">
        <f>IF(Y108=0,"",Y108)</f>
        <v/>
      </c>
      <c r="Z151" s="866"/>
      <c r="AA151" s="867" t="str">
        <f>IF(AA108=0,"",AA108)</f>
        <v/>
      </c>
      <c r="AB151" s="867"/>
      <c r="AC151" s="867" t="str">
        <f>IF(AC108=0,"",AC108)</f>
        <v/>
      </c>
      <c r="AD151" s="867"/>
      <c r="AE151" s="867" t="str">
        <f>IF(AE108=0,"",AE108)</f>
        <v/>
      </c>
      <c r="AF151" s="867"/>
      <c r="AG151" s="867" t="str">
        <f>IF(AG108=0,"",AG108)</f>
        <v/>
      </c>
      <c r="AH151" s="867"/>
      <c r="AI151" s="868" t="str">
        <f>IF(AI108=0,"",AI108)</f>
        <v/>
      </c>
      <c r="AJ151" s="869"/>
      <c r="AK151" s="869" t="str">
        <f>IF(AK108=0,"",AK108)</f>
        <v/>
      </c>
      <c r="AL151" s="870"/>
      <c r="AM151" s="871" t="str">
        <f>IF(AM108=0,"",AM108)</f>
        <v/>
      </c>
      <c r="AN151" s="872"/>
      <c r="AO151" s="872" t="str">
        <f>IF(AO108=0,"",AO108)</f>
        <v/>
      </c>
      <c r="AP151" s="872"/>
      <c r="AQ151" s="872" t="str">
        <f>IF(AQ108=0,"",AQ108)</f>
        <v/>
      </c>
      <c r="AR151" s="872"/>
      <c r="AS151" s="872" t="str">
        <f>IF(AS108=0,"",AS108)</f>
        <v/>
      </c>
      <c r="AT151" s="873"/>
      <c r="AU151" s="855" t="str">
        <f>IF(AU108=0,"",AU108)</f>
        <v/>
      </c>
      <c r="AV151" s="856"/>
      <c r="AW151" s="856" t="str">
        <f>IF(AW108=0,"",AW108)</f>
        <v/>
      </c>
      <c r="AX151" s="856"/>
      <c r="AY151" s="856" t="str">
        <f>IF(AY108=0,"",AY108)</f>
        <v/>
      </c>
      <c r="AZ151" s="856"/>
      <c r="BA151" s="856" t="str">
        <f>IF(BA108=0,"",BA108)</f>
        <v/>
      </c>
      <c r="BB151" s="857"/>
    </row>
    <row r="152" spans="2:54" ht="13.5" customHeight="1" x14ac:dyDescent="0.15">
      <c r="B152" s="891"/>
      <c r="C152" s="892"/>
      <c r="D152" s="892"/>
      <c r="E152" s="892"/>
      <c r="F152" s="892"/>
      <c r="G152" s="892"/>
      <c r="H152" s="892"/>
      <c r="I152" s="892"/>
      <c r="J152" s="892"/>
      <c r="K152" s="892"/>
      <c r="L152" s="893"/>
      <c r="M152" s="899"/>
      <c r="N152" s="900"/>
      <c r="O152" s="860"/>
      <c r="P152" s="861"/>
      <c r="Q152" s="862"/>
      <c r="R152" s="863"/>
      <c r="S152" s="864"/>
      <c r="T152" s="865"/>
      <c r="U152" s="865"/>
      <c r="V152" s="865"/>
      <c r="W152" s="866"/>
      <c r="X152" s="866"/>
      <c r="Y152" s="866"/>
      <c r="Z152" s="866"/>
      <c r="AA152" s="867"/>
      <c r="AB152" s="867"/>
      <c r="AC152" s="867"/>
      <c r="AD152" s="867"/>
      <c r="AE152" s="867"/>
      <c r="AF152" s="867"/>
      <c r="AG152" s="867"/>
      <c r="AH152" s="867"/>
      <c r="AI152" s="868"/>
      <c r="AJ152" s="869"/>
      <c r="AK152" s="869"/>
      <c r="AL152" s="870"/>
      <c r="AM152" s="871"/>
      <c r="AN152" s="872"/>
      <c r="AO152" s="872"/>
      <c r="AP152" s="872"/>
      <c r="AQ152" s="872"/>
      <c r="AR152" s="872"/>
      <c r="AS152" s="872"/>
      <c r="AT152" s="873"/>
      <c r="AU152" s="855"/>
      <c r="AV152" s="856"/>
      <c r="AW152" s="856"/>
      <c r="AX152" s="856"/>
      <c r="AY152" s="856"/>
      <c r="AZ152" s="856"/>
      <c r="BA152" s="856"/>
      <c r="BB152" s="857"/>
    </row>
    <row r="153" spans="2:54" ht="13.5" customHeight="1" x14ac:dyDescent="0.15">
      <c r="B153" s="894" t="str">
        <f>IF(B110=0,"",B110)</f>
        <v/>
      </c>
      <c r="C153" s="895"/>
      <c r="D153" s="895"/>
      <c r="E153" s="895"/>
      <c r="F153" s="895"/>
      <c r="G153" s="895"/>
      <c r="H153" s="895"/>
      <c r="I153" s="895"/>
      <c r="J153" s="895"/>
      <c r="K153" s="895"/>
      <c r="L153" s="896"/>
      <c r="M153" s="901" t="str">
        <f>IF(M110=0,"",M110)</f>
        <v/>
      </c>
      <c r="N153" s="902"/>
      <c r="O153" s="858" t="str">
        <f>IF(O110=0,"",O110)</f>
        <v/>
      </c>
      <c r="P153" s="859"/>
      <c r="Q153" s="862" t="str">
        <f>IF(Q110=0,"",Q110)</f>
        <v/>
      </c>
      <c r="R153" s="863"/>
      <c r="S153" s="864" t="str">
        <f>IF(S110=0,"",S110)</f>
        <v/>
      </c>
      <c r="T153" s="865"/>
      <c r="U153" s="865" t="str">
        <f>IF(U110=0,"",U110)</f>
        <v/>
      </c>
      <c r="V153" s="865"/>
      <c r="W153" s="866" t="str">
        <f>IF(W110=0,"",W110)</f>
        <v/>
      </c>
      <c r="X153" s="866"/>
      <c r="Y153" s="866" t="str">
        <f>IF(Y110=0,"",Y110)</f>
        <v/>
      </c>
      <c r="Z153" s="866"/>
      <c r="AA153" s="867" t="str">
        <f>IF(AA110=0,"",AA110)</f>
        <v/>
      </c>
      <c r="AB153" s="867"/>
      <c r="AC153" s="867" t="str">
        <f>IF(AC110=0,"",AC110)</f>
        <v/>
      </c>
      <c r="AD153" s="867"/>
      <c r="AE153" s="867" t="str">
        <f>IF(AE110=0,"",AE110)</f>
        <v/>
      </c>
      <c r="AF153" s="867"/>
      <c r="AG153" s="867" t="str">
        <f>IF(AG110=0,"",AG110)</f>
        <v/>
      </c>
      <c r="AH153" s="867"/>
      <c r="AI153" s="868" t="str">
        <f>IF(AI110=0,"",AI110)</f>
        <v/>
      </c>
      <c r="AJ153" s="869"/>
      <c r="AK153" s="869" t="str">
        <f>IF(AK110=0,"",AK110)</f>
        <v/>
      </c>
      <c r="AL153" s="870"/>
      <c r="AM153" s="871" t="str">
        <f>IF(AM110=0,"",AM110)</f>
        <v/>
      </c>
      <c r="AN153" s="872"/>
      <c r="AO153" s="872" t="str">
        <f>IF(AO110=0,"",AO110)</f>
        <v/>
      </c>
      <c r="AP153" s="872"/>
      <c r="AQ153" s="872" t="str">
        <f>IF(AQ110=0,"",AQ110)</f>
        <v/>
      </c>
      <c r="AR153" s="872"/>
      <c r="AS153" s="872" t="str">
        <f>IF(AS110=0,"",AS110)</f>
        <v/>
      </c>
      <c r="AT153" s="873"/>
      <c r="AU153" s="855" t="str">
        <f>IF(AU110=0,"",AU110)</f>
        <v/>
      </c>
      <c r="AV153" s="856"/>
      <c r="AW153" s="856" t="str">
        <f>IF(AW110=0,"",AW110)</f>
        <v/>
      </c>
      <c r="AX153" s="856"/>
      <c r="AY153" s="856" t="str">
        <f>IF(AY110=0,"",AY110)</f>
        <v/>
      </c>
      <c r="AZ153" s="856"/>
      <c r="BA153" s="856" t="str">
        <f>IF(BA110=0,"",BA110)</f>
        <v/>
      </c>
      <c r="BB153" s="857"/>
    </row>
    <row r="154" spans="2:54" ht="13.5" customHeight="1" x14ac:dyDescent="0.15">
      <c r="B154" s="891"/>
      <c r="C154" s="892"/>
      <c r="D154" s="892"/>
      <c r="E154" s="892"/>
      <c r="F154" s="892"/>
      <c r="G154" s="892"/>
      <c r="H154" s="892"/>
      <c r="I154" s="892"/>
      <c r="J154" s="892"/>
      <c r="K154" s="892"/>
      <c r="L154" s="893"/>
      <c r="M154" s="899"/>
      <c r="N154" s="900"/>
      <c r="O154" s="860"/>
      <c r="P154" s="861"/>
      <c r="Q154" s="862"/>
      <c r="R154" s="863"/>
      <c r="S154" s="864"/>
      <c r="T154" s="865"/>
      <c r="U154" s="865"/>
      <c r="V154" s="865"/>
      <c r="W154" s="866"/>
      <c r="X154" s="866"/>
      <c r="Y154" s="866"/>
      <c r="Z154" s="866"/>
      <c r="AA154" s="867"/>
      <c r="AB154" s="867"/>
      <c r="AC154" s="867"/>
      <c r="AD154" s="867"/>
      <c r="AE154" s="867"/>
      <c r="AF154" s="867"/>
      <c r="AG154" s="867"/>
      <c r="AH154" s="867"/>
      <c r="AI154" s="868"/>
      <c r="AJ154" s="869"/>
      <c r="AK154" s="869"/>
      <c r="AL154" s="870"/>
      <c r="AM154" s="871"/>
      <c r="AN154" s="872"/>
      <c r="AO154" s="872"/>
      <c r="AP154" s="872"/>
      <c r="AQ154" s="872"/>
      <c r="AR154" s="872"/>
      <c r="AS154" s="872"/>
      <c r="AT154" s="873"/>
      <c r="AU154" s="855"/>
      <c r="AV154" s="856"/>
      <c r="AW154" s="856"/>
      <c r="AX154" s="856"/>
      <c r="AY154" s="856"/>
      <c r="AZ154" s="856"/>
      <c r="BA154" s="856"/>
      <c r="BB154" s="857"/>
    </row>
    <row r="155" spans="2:54" ht="13.5" customHeight="1" x14ac:dyDescent="0.15">
      <c r="B155" s="894" t="str">
        <f>IF(B112=0,"",B112)</f>
        <v/>
      </c>
      <c r="C155" s="895"/>
      <c r="D155" s="895"/>
      <c r="E155" s="895"/>
      <c r="F155" s="895"/>
      <c r="G155" s="895"/>
      <c r="H155" s="895"/>
      <c r="I155" s="895"/>
      <c r="J155" s="895"/>
      <c r="K155" s="895"/>
      <c r="L155" s="896"/>
      <c r="M155" s="901" t="str">
        <f>IF(M112=0,"",M112)</f>
        <v/>
      </c>
      <c r="N155" s="902"/>
      <c r="O155" s="858" t="str">
        <f>IF(O112=0,"",O112)</f>
        <v/>
      </c>
      <c r="P155" s="859"/>
      <c r="Q155" s="862" t="str">
        <f>IF(Q112=0,"",Q112)</f>
        <v/>
      </c>
      <c r="R155" s="863"/>
      <c r="S155" s="864" t="str">
        <f>IF(S112=0,"",S112)</f>
        <v/>
      </c>
      <c r="T155" s="865"/>
      <c r="U155" s="865" t="str">
        <f>IF(U112=0,"",U112)</f>
        <v/>
      </c>
      <c r="V155" s="865"/>
      <c r="W155" s="866" t="str">
        <f>IF(W112=0,"",W112)</f>
        <v/>
      </c>
      <c r="X155" s="866"/>
      <c r="Y155" s="866" t="str">
        <f>IF(Y112=0,"",Y112)</f>
        <v/>
      </c>
      <c r="Z155" s="866"/>
      <c r="AA155" s="867" t="str">
        <f>IF(AA112=0,"",AA112)</f>
        <v/>
      </c>
      <c r="AB155" s="867"/>
      <c r="AC155" s="867" t="str">
        <f>IF(AC112=0,"",AC112)</f>
        <v/>
      </c>
      <c r="AD155" s="867"/>
      <c r="AE155" s="867" t="str">
        <f>IF(AE112=0,"",AE112)</f>
        <v/>
      </c>
      <c r="AF155" s="867"/>
      <c r="AG155" s="867" t="str">
        <f>IF(AG112=0,"",AG112)</f>
        <v/>
      </c>
      <c r="AH155" s="867"/>
      <c r="AI155" s="868" t="str">
        <f>IF(AI112=0,"",AI112)</f>
        <v/>
      </c>
      <c r="AJ155" s="869"/>
      <c r="AK155" s="869" t="str">
        <f>IF(AK112=0,"",AK112)</f>
        <v/>
      </c>
      <c r="AL155" s="870"/>
      <c r="AM155" s="871" t="str">
        <f>IF(AM112=0,"",AM112)</f>
        <v/>
      </c>
      <c r="AN155" s="872"/>
      <c r="AO155" s="872" t="str">
        <f>IF(AO112=0,"",AO112)</f>
        <v/>
      </c>
      <c r="AP155" s="872"/>
      <c r="AQ155" s="872" t="str">
        <f>IF(AQ112=0,"",AQ112)</f>
        <v/>
      </c>
      <c r="AR155" s="872"/>
      <c r="AS155" s="872" t="str">
        <f>IF(AS112=0,"",AS112)</f>
        <v/>
      </c>
      <c r="AT155" s="873"/>
      <c r="AU155" s="855" t="str">
        <f>IF(AU112=0,"",AU112)</f>
        <v/>
      </c>
      <c r="AV155" s="856"/>
      <c r="AW155" s="856" t="str">
        <f>IF(AW112=0,"",AW112)</f>
        <v/>
      </c>
      <c r="AX155" s="856"/>
      <c r="AY155" s="856" t="str">
        <f>IF(AY112=0,"",AY112)</f>
        <v/>
      </c>
      <c r="AZ155" s="856"/>
      <c r="BA155" s="856" t="str">
        <f>IF(BA112=0,"",BA112)</f>
        <v/>
      </c>
      <c r="BB155" s="857"/>
    </row>
    <row r="156" spans="2:54" ht="13.5" customHeight="1" x14ac:dyDescent="0.15">
      <c r="B156" s="891"/>
      <c r="C156" s="892"/>
      <c r="D156" s="892"/>
      <c r="E156" s="892"/>
      <c r="F156" s="892"/>
      <c r="G156" s="892"/>
      <c r="H156" s="892"/>
      <c r="I156" s="892"/>
      <c r="J156" s="892"/>
      <c r="K156" s="892"/>
      <c r="L156" s="893"/>
      <c r="M156" s="899"/>
      <c r="N156" s="900"/>
      <c r="O156" s="860"/>
      <c r="P156" s="861"/>
      <c r="Q156" s="862"/>
      <c r="R156" s="863"/>
      <c r="S156" s="864"/>
      <c r="T156" s="865"/>
      <c r="U156" s="865"/>
      <c r="V156" s="865"/>
      <c r="W156" s="866"/>
      <c r="X156" s="866"/>
      <c r="Y156" s="866"/>
      <c r="Z156" s="866"/>
      <c r="AA156" s="867"/>
      <c r="AB156" s="867"/>
      <c r="AC156" s="867"/>
      <c r="AD156" s="867"/>
      <c r="AE156" s="867"/>
      <c r="AF156" s="867"/>
      <c r="AG156" s="867"/>
      <c r="AH156" s="867"/>
      <c r="AI156" s="868"/>
      <c r="AJ156" s="869"/>
      <c r="AK156" s="869"/>
      <c r="AL156" s="870"/>
      <c r="AM156" s="871"/>
      <c r="AN156" s="872"/>
      <c r="AO156" s="872"/>
      <c r="AP156" s="872"/>
      <c r="AQ156" s="872"/>
      <c r="AR156" s="872"/>
      <c r="AS156" s="872"/>
      <c r="AT156" s="873"/>
      <c r="AU156" s="855"/>
      <c r="AV156" s="856"/>
      <c r="AW156" s="856"/>
      <c r="AX156" s="856"/>
      <c r="AY156" s="856"/>
      <c r="AZ156" s="856"/>
      <c r="BA156" s="856"/>
      <c r="BB156" s="857"/>
    </row>
    <row r="157" spans="2:54" ht="13.5" customHeight="1" x14ac:dyDescent="0.15">
      <c r="B157" s="894" t="str">
        <f>IF(B114=0,"",B114)</f>
        <v/>
      </c>
      <c r="C157" s="895"/>
      <c r="D157" s="895"/>
      <c r="E157" s="895"/>
      <c r="F157" s="895"/>
      <c r="G157" s="895"/>
      <c r="H157" s="895"/>
      <c r="I157" s="895"/>
      <c r="J157" s="895"/>
      <c r="K157" s="895"/>
      <c r="L157" s="896"/>
      <c r="M157" s="901" t="str">
        <f>IF(M114=0,"",M114)</f>
        <v/>
      </c>
      <c r="N157" s="902"/>
      <c r="O157" s="858" t="str">
        <f>IF(O114=0,"",O114)</f>
        <v/>
      </c>
      <c r="P157" s="859"/>
      <c r="Q157" s="862" t="str">
        <f>IF(Q114=0,"",Q114)</f>
        <v/>
      </c>
      <c r="R157" s="863"/>
      <c r="S157" s="864" t="str">
        <f>IF(S114=0,"",S114)</f>
        <v/>
      </c>
      <c r="T157" s="865"/>
      <c r="U157" s="865" t="str">
        <f>IF(U114=0,"",U114)</f>
        <v/>
      </c>
      <c r="V157" s="865"/>
      <c r="W157" s="866" t="str">
        <f>IF(W114=0,"",W114)</f>
        <v/>
      </c>
      <c r="X157" s="866"/>
      <c r="Y157" s="866" t="str">
        <f>IF(Y114=0,"",Y114)</f>
        <v/>
      </c>
      <c r="Z157" s="866"/>
      <c r="AA157" s="867" t="str">
        <f>IF(AA114=0,"",AA114)</f>
        <v/>
      </c>
      <c r="AB157" s="867"/>
      <c r="AC157" s="867" t="str">
        <f>IF(AC114=0,"",AC114)</f>
        <v/>
      </c>
      <c r="AD157" s="867"/>
      <c r="AE157" s="867" t="str">
        <f>IF(AE114=0,"",AE114)</f>
        <v/>
      </c>
      <c r="AF157" s="867"/>
      <c r="AG157" s="867" t="str">
        <f>IF(AG114=0,"",AG114)</f>
        <v/>
      </c>
      <c r="AH157" s="867"/>
      <c r="AI157" s="868" t="str">
        <f>IF(AI114=0,"",AI114)</f>
        <v/>
      </c>
      <c r="AJ157" s="869"/>
      <c r="AK157" s="869" t="str">
        <f>IF(AK114=0,"",AK114)</f>
        <v/>
      </c>
      <c r="AL157" s="870"/>
      <c r="AM157" s="871" t="str">
        <f>IF(AM114=0,"",AM114)</f>
        <v/>
      </c>
      <c r="AN157" s="872"/>
      <c r="AO157" s="872" t="str">
        <f>IF(AO114=0,"",AO114)</f>
        <v/>
      </c>
      <c r="AP157" s="872"/>
      <c r="AQ157" s="872" t="str">
        <f>IF(AQ114=0,"",AQ114)</f>
        <v/>
      </c>
      <c r="AR157" s="872"/>
      <c r="AS157" s="872" t="str">
        <f>IF(AS114=0,"",AS114)</f>
        <v/>
      </c>
      <c r="AT157" s="873"/>
      <c r="AU157" s="855" t="str">
        <f>IF(AU114=0,"",AU114)</f>
        <v/>
      </c>
      <c r="AV157" s="856"/>
      <c r="AW157" s="856" t="str">
        <f>IF(AW114=0,"",AW114)</f>
        <v/>
      </c>
      <c r="AX157" s="856"/>
      <c r="AY157" s="856" t="str">
        <f>IF(AY114=0,"",AY114)</f>
        <v/>
      </c>
      <c r="AZ157" s="856"/>
      <c r="BA157" s="856" t="str">
        <f>IF(BA114=0,"",BA114)</f>
        <v/>
      </c>
      <c r="BB157" s="857"/>
    </row>
    <row r="158" spans="2:54" ht="13.5" customHeight="1" x14ac:dyDescent="0.15">
      <c r="B158" s="891"/>
      <c r="C158" s="892"/>
      <c r="D158" s="892"/>
      <c r="E158" s="892"/>
      <c r="F158" s="892"/>
      <c r="G158" s="892"/>
      <c r="H158" s="892"/>
      <c r="I158" s="892"/>
      <c r="J158" s="892"/>
      <c r="K158" s="892"/>
      <c r="L158" s="893"/>
      <c r="M158" s="899"/>
      <c r="N158" s="900"/>
      <c r="O158" s="860"/>
      <c r="P158" s="861"/>
      <c r="Q158" s="862"/>
      <c r="R158" s="863"/>
      <c r="S158" s="864"/>
      <c r="T158" s="865"/>
      <c r="U158" s="865"/>
      <c r="V158" s="865"/>
      <c r="W158" s="866"/>
      <c r="X158" s="866"/>
      <c r="Y158" s="866"/>
      <c r="Z158" s="866"/>
      <c r="AA158" s="867"/>
      <c r="AB158" s="867"/>
      <c r="AC158" s="867"/>
      <c r="AD158" s="867"/>
      <c r="AE158" s="867"/>
      <c r="AF158" s="867"/>
      <c r="AG158" s="867"/>
      <c r="AH158" s="867"/>
      <c r="AI158" s="868"/>
      <c r="AJ158" s="869"/>
      <c r="AK158" s="869"/>
      <c r="AL158" s="870"/>
      <c r="AM158" s="871"/>
      <c r="AN158" s="872"/>
      <c r="AO158" s="872"/>
      <c r="AP158" s="872"/>
      <c r="AQ158" s="872"/>
      <c r="AR158" s="872"/>
      <c r="AS158" s="872"/>
      <c r="AT158" s="873"/>
      <c r="AU158" s="855"/>
      <c r="AV158" s="856"/>
      <c r="AW158" s="856"/>
      <c r="AX158" s="856"/>
      <c r="AY158" s="856"/>
      <c r="AZ158" s="856"/>
      <c r="BA158" s="856"/>
      <c r="BB158" s="857"/>
    </row>
    <row r="159" spans="2:54" ht="13.5" customHeight="1" x14ac:dyDescent="0.15">
      <c r="B159" s="894" t="str">
        <f>IF(B116=0,"",B116)</f>
        <v/>
      </c>
      <c r="C159" s="895"/>
      <c r="D159" s="895"/>
      <c r="E159" s="895"/>
      <c r="F159" s="895"/>
      <c r="G159" s="895"/>
      <c r="H159" s="895"/>
      <c r="I159" s="895"/>
      <c r="J159" s="895"/>
      <c r="K159" s="895"/>
      <c r="L159" s="896"/>
      <c r="M159" s="901" t="str">
        <f>IF(M116=0,"",M116)</f>
        <v/>
      </c>
      <c r="N159" s="902"/>
      <c r="O159" s="858" t="str">
        <f>IF(O116=0,"",O116)</f>
        <v/>
      </c>
      <c r="P159" s="859"/>
      <c r="Q159" s="862" t="str">
        <f>IF(Q116=0,"",Q116)</f>
        <v/>
      </c>
      <c r="R159" s="863"/>
      <c r="S159" s="864" t="str">
        <f>IF(S116=0,"",S116)</f>
        <v/>
      </c>
      <c r="T159" s="865"/>
      <c r="U159" s="865" t="str">
        <f>IF(U116=0,"",U116)</f>
        <v/>
      </c>
      <c r="V159" s="865"/>
      <c r="W159" s="866" t="str">
        <f>IF(W116=0,"",W116)</f>
        <v/>
      </c>
      <c r="X159" s="866"/>
      <c r="Y159" s="866" t="str">
        <f>IF(Y116=0,"",Y116)</f>
        <v/>
      </c>
      <c r="Z159" s="866"/>
      <c r="AA159" s="867" t="str">
        <f>IF(AA116=0,"",AA116)</f>
        <v/>
      </c>
      <c r="AB159" s="867"/>
      <c r="AC159" s="867" t="str">
        <f>IF(AC116=0,"",AC116)</f>
        <v/>
      </c>
      <c r="AD159" s="867"/>
      <c r="AE159" s="867" t="str">
        <f>IF(AE116=0,"",AE116)</f>
        <v/>
      </c>
      <c r="AF159" s="867"/>
      <c r="AG159" s="867" t="str">
        <f>IF(AG116=0,"",AG116)</f>
        <v/>
      </c>
      <c r="AH159" s="867"/>
      <c r="AI159" s="868" t="str">
        <f>IF(AI116=0,"",AI116)</f>
        <v/>
      </c>
      <c r="AJ159" s="869"/>
      <c r="AK159" s="869" t="str">
        <f>IF(AK116=0,"",AK116)</f>
        <v/>
      </c>
      <c r="AL159" s="870"/>
      <c r="AM159" s="871" t="str">
        <f>IF(AM116=0,"",AM116)</f>
        <v/>
      </c>
      <c r="AN159" s="872"/>
      <c r="AO159" s="872" t="str">
        <f>IF(AO116=0,"",AO116)</f>
        <v/>
      </c>
      <c r="AP159" s="872"/>
      <c r="AQ159" s="872" t="str">
        <f>IF(AQ116=0,"",AQ116)</f>
        <v/>
      </c>
      <c r="AR159" s="872"/>
      <c r="AS159" s="872" t="str">
        <f>IF(AS116=0,"",AS116)</f>
        <v/>
      </c>
      <c r="AT159" s="873"/>
      <c r="AU159" s="855" t="str">
        <f>IF(AU116=0,"",AU116)</f>
        <v/>
      </c>
      <c r="AV159" s="856"/>
      <c r="AW159" s="856" t="str">
        <f>IF(AW116=0,"",AW116)</f>
        <v/>
      </c>
      <c r="AX159" s="856"/>
      <c r="AY159" s="856" t="str">
        <f>IF(AY116=0,"",AY116)</f>
        <v/>
      </c>
      <c r="AZ159" s="856"/>
      <c r="BA159" s="856" t="str">
        <f>IF(BA116=0,"",BA116)</f>
        <v/>
      </c>
      <c r="BB159" s="857"/>
    </row>
    <row r="160" spans="2:54" ht="13.5" customHeight="1" x14ac:dyDescent="0.15">
      <c r="B160" s="891"/>
      <c r="C160" s="892"/>
      <c r="D160" s="892"/>
      <c r="E160" s="892"/>
      <c r="F160" s="892"/>
      <c r="G160" s="892"/>
      <c r="H160" s="892"/>
      <c r="I160" s="892"/>
      <c r="J160" s="892"/>
      <c r="K160" s="892"/>
      <c r="L160" s="893"/>
      <c r="M160" s="899"/>
      <c r="N160" s="900"/>
      <c r="O160" s="860"/>
      <c r="P160" s="861"/>
      <c r="Q160" s="862"/>
      <c r="R160" s="863"/>
      <c r="S160" s="864"/>
      <c r="T160" s="865"/>
      <c r="U160" s="865"/>
      <c r="V160" s="865"/>
      <c r="W160" s="866"/>
      <c r="X160" s="866"/>
      <c r="Y160" s="866"/>
      <c r="Z160" s="866"/>
      <c r="AA160" s="867"/>
      <c r="AB160" s="867"/>
      <c r="AC160" s="867"/>
      <c r="AD160" s="867"/>
      <c r="AE160" s="867"/>
      <c r="AF160" s="867"/>
      <c r="AG160" s="867"/>
      <c r="AH160" s="867"/>
      <c r="AI160" s="868"/>
      <c r="AJ160" s="869"/>
      <c r="AK160" s="869"/>
      <c r="AL160" s="870"/>
      <c r="AM160" s="871"/>
      <c r="AN160" s="872"/>
      <c r="AO160" s="872"/>
      <c r="AP160" s="872"/>
      <c r="AQ160" s="872"/>
      <c r="AR160" s="872"/>
      <c r="AS160" s="872"/>
      <c r="AT160" s="873"/>
      <c r="AU160" s="855"/>
      <c r="AV160" s="856"/>
      <c r="AW160" s="856"/>
      <c r="AX160" s="856"/>
      <c r="AY160" s="856"/>
      <c r="AZ160" s="856"/>
      <c r="BA160" s="856"/>
      <c r="BB160" s="857"/>
    </row>
    <row r="161" spans="1:54" ht="13.5" customHeight="1" x14ac:dyDescent="0.15">
      <c r="B161" s="894" t="str">
        <f>IF(B118=0,"",B118)</f>
        <v/>
      </c>
      <c r="C161" s="895"/>
      <c r="D161" s="895"/>
      <c r="E161" s="895"/>
      <c r="F161" s="895"/>
      <c r="G161" s="895"/>
      <c r="H161" s="895"/>
      <c r="I161" s="895"/>
      <c r="J161" s="895"/>
      <c r="K161" s="895"/>
      <c r="L161" s="896"/>
      <c r="M161" s="901" t="str">
        <f>IF(M118=0,"",M118)</f>
        <v/>
      </c>
      <c r="N161" s="902"/>
      <c r="O161" s="858" t="str">
        <f>IF(O118=0,"",O118)</f>
        <v/>
      </c>
      <c r="P161" s="859"/>
      <c r="Q161" s="905" t="str">
        <f>IF(Q118=0,"",Q118)</f>
        <v/>
      </c>
      <c r="R161" s="503"/>
      <c r="S161" s="908" t="str">
        <f>IF(S118=0,"",S118)</f>
        <v/>
      </c>
      <c r="T161" s="507"/>
      <c r="U161" s="507" t="str">
        <f>IF(U118=0,"",U118)</f>
        <v/>
      </c>
      <c r="V161" s="507"/>
      <c r="W161" s="909" t="str">
        <f>IF(W118=0,"",W118)</f>
        <v/>
      </c>
      <c r="X161" s="909"/>
      <c r="Y161" s="909" t="str">
        <f>IF(Y118=0,"",Y118)</f>
        <v/>
      </c>
      <c r="Z161" s="909"/>
      <c r="AA161" s="911" t="str">
        <f>IF(AA118=0,"",AA118)</f>
        <v/>
      </c>
      <c r="AB161" s="911"/>
      <c r="AC161" s="911" t="str">
        <f>IF(AC118=0,"",AC118)</f>
        <v/>
      </c>
      <c r="AD161" s="911"/>
      <c r="AE161" s="911" t="str">
        <f>IF(AE118=0,"",AE118)</f>
        <v/>
      </c>
      <c r="AF161" s="911"/>
      <c r="AG161" s="911" t="str">
        <f>IF(AG118=0,"",AG118)</f>
        <v/>
      </c>
      <c r="AH161" s="911"/>
      <c r="AI161" s="913" t="str">
        <f>IF(AI118=0,"",AI118)</f>
        <v/>
      </c>
      <c r="AJ161" s="515"/>
      <c r="AK161" s="515" t="str">
        <f>IF(AK118=0,"",AK118)</f>
        <v/>
      </c>
      <c r="AL161" s="516"/>
      <c r="AM161" s="914" t="str">
        <f>IF(AM118=0,"",AM118)</f>
        <v/>
      </c>
      <c r="AN161" s="717"/>
      <c r="AO161" s="717" t="str">
        <f>IF(AO118=0,"",AO118)</f>
        <v/>
      </c>
      <c r="AP161" s="717"/>
      <c r="AQ161" s="717" t="str">
        <f>IF(AQ118=0,"",AQ118)</f>
        <v/>
      </c>
      <c r="AR161" s="717"/>
      <c r="AS161" s="717" t="str">
        <f>IF(AS118=0,"",AS118)</f>
        <v/>
      </c>
      <c r="AT161" s="915"/>
      <c r="AU161" s="919" t="str">
        <f>IF(AU118=0,"",AU118)</f>
        <v/>
      </c>
      <c r="AV161" s="722"/>
      <c r="AW161" s="722" t="str">
        <f>IF(AW118=0,"",AW118)</f>
        <v/>
      </c>
      <c r="AX161" s="722"/>
      <c r="AY161" s="722" t="str">
        <f>IF(AY118=0,"",AY118)</f>
        <v/>
      </c>
      <c r="AZ161" s="722"/>
      <c r="BA161" s="722" t="str">
        <f>IF(BA118=0,"",BA118)</f>
        <v/>
      </c>
      <c r="BB161" s="920"/>
    </row>
    <row r="162" spans="1:54" ht="14.25" customHeight="1" thickBot="1" x14ac:dyDescent="0.2">
      <c r="B162" s="924"/>
      <c r="C162" s="925"/>
      <c r="D162" s="925"/>
      <c r="E162" s="925"/>
      <c r="F162" s="925"/>
      <c r="G162" s="925"/>
      <c r="H162" s="925"/>
      <c r="I162" s="925"/>
      <c r="J162" s="925"/>
      <c r="K162" s="925"/>
      <c r="L162" s="926"/>
      <c r="M162" s="927"/>
      <c r="N162" s="928"/>
      <c r="O162" s="973"/>
      <c r="P162" s="974"/>
      <c r="Q162" s="906"/>
      <c r="R162" s="907"/>
      <c r="S162" s="908"/>
      <c r="T162" s="507"/>
      <c r="U162" s="507"/>
      <c r="V162" s="507"/>
      <c r="W162" s="910"/>
      <c r="X162" s="910"/>
      <c r="Y162" s="910"/>
      <c r="Z162" s="910"/>
      <c r="AA162" s="912"/>
      <c r="AB162" s="912"/>
      <c r="AC162" s="912"/>
      <c r="AD162" s="912"/>
      <c r="AE162" s="912"/>
      <c r="AF162" s="912"/>
      <c r="AG162" s="912"/>
      <c r="AH162" s="912"/>
      <c r="AI162" s="913"/>
      <c r="AJ162" s="515"/>
      <c r="AK162" s="515"/>
      <c r="AL162" s="516"/>
      <c r="AM162" s="916"/>
      <c r="AN162" s="917"/>
      <c r="AO162" s="917"/>
      <c r="AP162" s="917"/>
      <c r="AQ162" s="917"/>
      <c r="AR162" s="917"/>
      <c r="AS162" s="917"/>
      <c r="AT162" s="918"/>
      <c r="AU162" s="921"/>
      <c r="AV162" s="922"/>
      <c r="AW162" s="922"/>
      <c r="AX162" s="922"/>
      <c r="AY162" s="922"/>
      <c r="AZ162" s="922"/>
      <c r="BA162" s="922"/>
      <c r="BB162" s="923"/>
    </row>
    <row r="163" spans="1:54" ht="15.75" customHeight="1" x14ac:dyDescent="0.1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79"/>
      <c r="O163" s="121"/>
      <c r="P163" s="121"/>
      <c r="Q163" s="122"/>
      <c r="R163" s="122"/>
      <c r="S163" s="954" t="s">
        <v>60</v>
      </c>
      <c r="T163" s="955"/>
      <c r="U163" s="955"/>
      <c r="V163" s="956"/>
      <c r="W163" s="403" t="s">
        <v>57</v>
      </c>
      <c r="X163" s="404"/>
      <c r="Y163" s="404"/>
      <c r="Z163" s="404"/>
      <c r="AA163" s="385">
        <f t="shared" ref="AA163:AA165" si="10">AA34</f>
        <v>0</v>
      </c>
      <c r="AB163" s="386"/>
      <c r="AC163" s="386"/>
      <c r="AD163" s="386"/>
      <c r="AE163" s="386"/>
      <c r="AF163" s="386"/>
      <c r="AG163" s="386"/>
      <c r="AH163" s="386"/>
      <c r="AI163" s="966" t="s">
        <v>63</v>
      </c>
      <c r="AJ163" s="967"/>
      <c r="AK163" s="967"/>
      <c r="AL163" s="968"/>
      <c r="AM163" s="386">
        <f t="shared" ref="AM163:AM165" si="11">AM34</f>
        <v>0</v>
      </c>
      <c r="AN163" s="386"/>
      <c r="AO163" s="386"/>
      <c r="AP163" s="386"/>
      <c r="AQ163" s="386"/>
      <c r="AR163" s="386"/>
      <c r="AS163" s="386"/>
      <c r="AT163" s="405"/>
      <c r="AU163" s="385">
        <f>AU34</f>
        <v>0</v>
      </c>
      <c r="AV163" s="386"/>
      <c r="AW163" s="386"/>
      <c r="AX163" s="386"/>
      <c r="AY163" s="386"/>
      <c r="AZ163" s="386"/>
      <c r="BA163" s="386"/>
      <c r="BB163" s="387"/>
    </row>
    <row r="164" spans="1:54" ht="15.75" customHeight="1" x14ac:dyDescent="0.1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79"/>
      <c r="O164" s="121"/>
      <c r="P164" s="121"/>
      <c r="Q164" s="122"/>
      <c r="R164" s="122"/>
      <c r="S164" s="957"/>
      <c r="T164" s="958"/>
      <c r="U164" s="958"/>
      <c r="V164" s="959"/>
      <c r="W164" s="403" t="s">
        <v>38</v>
      </c>
      <c r="X164" s="404"/>
      <c r="Y164" s="404"/>
      <c r="Z164" s="404"/>
      <c r="AA164" s="385">
        <f t="shared" si="10"/>
        <v>0</v>
      </c>
      <c r="AB164" s="386"/>
      <c r="AC164" s="386"/>
      <c r="AD164" s="386"/>
      <c r="AE164" s="386"/>
      <c r="AF164" s="386"/>
      <c r="AG164" s="386"/>
      <c r="AH164" s="386"/>
      <c r="AI164" s="969"/>
      <c r="AJ164" s="970"/>
      <c r="AK164" s="970"/>
      <c r="AL164" s="971"/>
      <c r="AM164" s="386">
        <f t="shared" si="11"/>
        <v>0</v>
      </c>
      <c r="AN164" s="386"/>
      <c r="AO164" s="386"/>
      <c r="AP164" s="386"/>
      <c r="AQ164" s="386"/>
      <c r="AR164" s="386"/>
      <c r="AS164" s="386"/>
      <c r="AT164" s="405"/>
      <c r="AU164" s="385">
        <f t="shared" ref="AU164:AU165" si="12">AU35</f>
        <v>0</v>
      </c>
      <c r="AV164" s="386"/>
      <c r="AW164" s="386"/>
      <c r="AX164" s="386"/>
      <c r="AY164" s="386"/>
      <c r="AZ164" s="386"/>
      <c r="BA164" s="386"/>
      <c r="BB164" s="387"/>
    </row>
    <row r="165" spans="1:54" ht="15.75" customHeight="1" x14ac:dyDescent="0.1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79"/>
      <c r="O165" s="121"/>
      <c r="P165" s="121"/>
      <c r="Q165" s="122"/>
      <c r="R165" s="122"/>
      <c r="S165" s="957"/>
      <c r="T165" s="958"/>
      <c r="U165" s="958"/>
      <c r="V165" s="959"/>
      <c r="W165" s="403" t="s">
        <v>37</v>
      </c>
      <c r="X165" s="404"/>
      <c r="Y165" s="404"/>
      <c r="Z165" s="404"/>
      <c r="AA165" s="385">
        <f t="shared" si="10"/>
        <v>0</v>
      </c>
      <c r="AB165" s="386"/>
      <c r="AC165" s="386"/>
      <c r="AD165" s="386"/>
      <c r="AE165" s="386"/>
      <c r="AF165" s="386"/>
      <c r="AG165" s="386"/>
      <c r="AH165" s="386"/>
      <c r="AI165" s="969"/>
      <c r="AJ165" s="970"/>
      <c r="AK165" s="970"/>
      <c r="AL165" s="971"/>
      <c r="AM165" s="386">
        <f t="shared" si="11"/>
        <v>0</v>
      </c>
      <c r="AN165" s="386"/>
      <c r="AO165" s="386"/>
      <c r="AP165" s="386"/>
      <c r="AQ165" s="386"/>
      <c r="AR165" s="386"/>
      <c r="AS165" s="386"/>
      <c r="AT165" s="405"/>
      <c r="AU165" s="385">
        <f t="shared" si="12"/>
        <v>0</v>
      </c>
      <c r="AV165" s="386"/>
      <c r="AW165" s="386"/>
      <c r="AX165" s="386"/>
      <c r="AY165" s="386"/>
      <c r="AZ165" s="386"/>
      <c r="BA165" s="386"/>
      <c r="BB165" s="387"/>
    </row>
    <row r="166" spans="1:54" ht="15.75" customHeight="1" thickBot="1" x14ac:dyDescent="0.2">
      <c r="S166" s="960"/>
      <c r="T166" s="961"/>
      <c r="U166" s="961"/>
      <c r="V166" s="962"/>
      <c r="W166" s="929" t="s">
        <v>64</v>
      </c>
      <c r="X166" s="930"/>
      <c r="Y166" s="930"/>
      <c r="Z166" s="930"/>
      <c r="AA166" s="385">
        <f>AA37</f>
        <v>0</v>
      </c>
      <c r="AB166" s="386"/>
      <c r="AC166" s="386"/>
      <c r="AD166" s="386"/>
      <c r="AE166" s="386"/>
      <c r="AF166" s="386"/>
      <c r="AG166" s="386"/>
      <c r="AH166" s="386"/>
      <c r="AI166" s="969"/>
      <c r="AJ166" s="970"/>
      <c r="AK166" s="970"/>
      <c r="AL166" s="971"/>
      <c r="AM166" s="386">
        <f>AM37</f>
        <v>0</v>
      </c>
      <c r="AN166" s="386"/>
      <c r="AO166" s="386"/>
      <c r="AP166" s="386"/>
      <c r="AQ166" s="386"/>
      <c r="AR166" s="386"/>
      <c r="AS166" s="386"/>
      <c r="AT166" s="405"/>
      <c r="AU166" s="385">
        <f>AU37</f>
        <v>0</v>
      </c>
      <c r="AV166" s="386"/>
      <c r="AW166" s="386"/>
      <c r="AX166" s="386"/>
      <c r="AY166" s="386"/>
      <c r="AZ166" s="386"/>
      <c r="BA166" s="386"/>
      <c r="BB166" s="387"/>
    </row>
    <row r="167" spans="1:54" ht="31.5" customHeight="1" thickBot="1" x14ac:dyDescent="0.2">
      <c r="A167" s="2"/>
      <c r="B167" s="934" t="s">
        <v>2</v>
      </c>
      <c r="C167" s="935"/>
      <c r="D167" s="935"/>
      <c r="E167" s="936"/>
      <c r="G167" s="937" t="s">
        <v>1</v>
      </c>
      <c r="H167" s="940"/>
      <c r="I167" s="940"/>
      <c r="J167" s="940"/>
      <c r="K167" s="940"/>
      <c r="L167" s="940"/>
      <c r="M167" s="940"/>
      <c r="N167" s="940"/>
      <c r="O167" s="940"/>
      <c r="P167" s="943"/>
      <c r="S167" s="127"/>
      <c r="T167" s="127"/>
      <c r="U167" s="127"/>
      <c r="V167" s="128"/>
      <c r="W167" s="963" t="s">
        <v>61</v>
      </c>
      <c r="X167" s="964"/>
      <c r="Y167" s="964"/>
      <c r="Z167" s="965"/>
      <c r="AA167" s="946" t="str">
        <f>IF(AA124=0,"",AA124)</f>
        <v/>
      </c>
      <c r="AB167" s="946"/>
      <c r="AC167" s="946" t="str">
        <f>IF(AC124=0,"",AC124)</f>
        <v/>
      </c>
      <c r="AD167" s="946"/>
      <c r="AE167" s="946" t="str">
        <f>IF(AE124=0,"",AE124)</f>
        <v/>
      </c>
      <c r="AF167" s="946"/>
      <c r="AG167" s="946" t="str">
        <f>IF(AG124=0,"",AG124)</f>
        <v/>
      </c>
      <c r="AH167" s="946"/>
      <c r="AI167" s="972" t="s">
        <v>62</v>
      </c>
      <c r="AJ167" s="964"/>
      <c r="AK167" s="964"/>
      <c r="AL167" s="965"/>
      <c r="AM167" s="947" t="str">
        <f>IF(AM124=0,"",AM124)</f>
        <v/>
      </c>
      <c r="AN167" s="948"/>
      <c r="AO167" s="948" t="str">
        <f>IF(AO124=0,"",AO124)</f>
        <v/>
      </c>
      <c r="AP167" s="948"/>
      <c r="AQ167" s="948" t="str">
        <f>IF(AQ124=0,"",AQ124)</f>
        <v/>
      </c>
      <c r="AR167" s="948"/>
      <c r="AS167" s="948" t="str">
        <f>IF(AS124=0,"",AS124)</f>
        <v/>
      </c>
      <c r="AT167" s="949"/>
      <c r="AU167" s="950" t="str">
        <f>IF(AU124=0,"",AU124)</f>
        <v/>
      </c>
      <c r="AV167" s="946"/>
      <c r="AW167" s="946" t="str">
        <f>IF(AW124=0,"",AW124)</f>
        <v/>
      </c>
      <c r="AX167" s="946"/>
      <c r="AY167" s="946" t="str">
        <f>IF(AY124=0,"",AY124)</f>
        <v/>
      </c>
      <c r="AZ167" s="946"/>
      <c r="BA167" s="946" t="str">
        <f>IF(BA124=0,"",BA124)</f>
        <v/>
      </c>
      <c r="BB167" s="951"/>
    </row>
    <row r="168" spans="1:54" x14ac:dyDescent="0.15">
      <c r="B168" s="952" t="str">
        <f>IF(B125=0,"",B125)</f>
        <v/>
      </c>
      <c r="C168" s="554"/>
      <c r="D168" s="554" t="str">
        <f>IF(D125=0,"",D125)</f>
        <v/>
      </c>
      <c r="E168" s="953"/>
      <c r="G168" s="938"/>
      <c r="H168" s="941"/>
      <c r="I168" s="941"/>
      <c r="J168" s="941"/>
      <c r="K168" s="941"/>
      <c r="L168" s="941"/>
      <c r="M168" s="941"/>
      <c r="N168" s="941"/>
      <c r="O168" s="941"/>
      <c r="P168" s="944"/>
    </row>
    <row r="169" spans="1:54" x14ac:dyDescent="0.15">
      <c r="B169" s="952"/>
      <c r="C169" s="554"/>
      <c r="D169" s="554"/>
      <c r="E169" s="953"/>
      <c r="G169" s="938"/>
      <c r="H169" s="941"/>
      <c r="I169" s="941"/>
      <c r="J169" s="941"/>
      <c r="K169" s="941"/>
      <c r="L169" s="941"/>
      <c r="M169" s="941"/>
      <c r="N169" s="941"/>
      <c r="O169" s="941"/>
      <c r="P169" s="944"/>
    </row>
    <row r="170" spans="1:54" ht="14.25" thickBot="1" x14ac:dyDescent="0.2">
      <c r="B170" s="931" t="s">
        <v>0</v>
      </c>
      <c r="C170" s="932"/>
      <c r="D170" s="932"/>
      <c r="E170" s="933"/>
      <c r="G170" s="939"/>
      <c r="H170" s="942"/>
      <c r="I170" s="942"/>
      <c r="J170" s="942"/>
      <c r="K170" s="942"/>
      <c r="L170" s="942"/>
      <c r="M170" s="942"/>
      <c r="N170" s="942"/>
      <c r="O170" s="942"/>
      <c r="P170" s="945"/>
    </row>
  </sheetData>
  <sheetProtection algorithmName="SHA-512" hashValue="pV9FV2LVu7zOSs+HiG4UPeCVBHflXwJizWXTe87Lynk48umjYjufCT/07I8UVwooLXHYQLSBfumakiJEJYk1Jw==" saltValue="sEAEfDBmF7seIW94L5MnrQ==" spinCount="100000" sheet="1" objects="1" scenarios="1"/>
  <mergeCells count="571">
    <mergeCell ref="B159:L160"/>
    <mergeCell ref="B161:L162"/>
    <mergeCell ref="M159:N160"/>
    <mergeCell ref="M161:N162"/>
    <mergeCell ref="W166:Z166"/>
    <mergeCell ref="AA166:AH166"/>
    <mergeCell ref="AM166:AT166"/>
    <mergeCell ref="AU166:BB166"/>
    <mergeCell ref="B170:E170"/>
    <mergeCell ref="B167:E167"/>
    <mergeCell ref="G167:G170"/>
    <mergeCell ref="H167:J170"/>
    <mergeCell ref="K167:M170"/>
    <mergeCell ref="N167:P170"/>
    <mergeCell ref="AA167:AH167"/>
    <mergeCell ref="AM167:AT167"/>
    <mergeCell ref="AU167:BB167"/>
    <mergeCell ref="B168:E169"/>
    <mergeCell ref="S163:V166"/>
    <mergeCell ref="W167:Z167"/>
    <mergeCell ref="AI163:AL166"/>
    <mergeCell ref="AI167:AL167"/>
    <mergeCell ref="AU159:BB160"/>
    <mergeCell ref="O161:P162"/>
    <mergeCell ref="Q161:R162"/>
    <mergeCell ref="S161:V162"/>
    <mergeCell ref="W161:Z162"/>
    <mergeCell ref="AA161:AH162"/>
    <mergeCell ref="AI161:AL162"/>
    <mergeCell ref="AM161:AT162"/>
    <mergeCell ref="AU161:BB162"/>
    <mergeCell ref="O159:P160"/>
    <mergeCell ref="Q159:R160"/>
    <mergeCell ref="S159:V160"/>
    <mergeCell ref="W159:Z160"/>
    <mergeCell ref="AA159:AH160"/>
    <mergeCell ref="AI159:AL160"/>
    <mergeCell ref="AM159:AT160"/>
    <mergeCell ref="B151:L152"/>
    <mergeCell ref="B153:L154"/>
    <mergeCell ref="M151:N152"/>
    <mergeCell ref="M153:N154"/>
    <mergeCell ref="AU155:BB156"/>
    <mergeCell ref="O157:P158"/>
    <mergeCell ref="Q157:R158"/>
    <mergeCell ref="S157:V158"/>
    <mergeCell ref="W157:Z158"/>
    <mergeCell ref="AA157:AH158"/>
    <mergeCell ref="AI157:AL158"/>
    <mergeCell ref="AM157:AT158"/>
    <mergeCell ref="AU157:BB158"/>
    <mergeCell ref="O155:P156"/>
    <mergeCell ref="Q155:R156"/>
    <mergeCell ref="S155:V156"/>
    <mergeCell ref="W155:Z156"/>
    <mergeCell ref="AA155:AH156"/>
    <mergeCell ref="AI155:AL156"/>
    <mergeCell ref="AM155:AT156"/>
    <mergeCell ref="B155:L156"/>
    <mergeCell ref="B157:L158"/>
    <mergeCell ref="M155:N156"/>
    <mergeCell ref="M157:N158"/>
    <mergeCell ref="AU151:BB152"/>
    <mergeCell ref="O153:P154"/>
    <mergeCell ref="Q153:R154"/>
    <mergeCell ref="S153:V154"/>
    <mergeCell ref="W153:Z154"/>
    <mergeCell ref="AA153:AH154"/>
    <mergeCell ref="AI153:AL154"/>
    <mergeCell ref="AM153:AT154"/>
    <mergeCell ref="AU153:BB154"/>
    <mergeCell ref="O151:P152"/>
    <mergeCell ref="Q151:R152"/>
    <mergeCell ref="S151:V152"/>
    <mergeCell ref="W151:Z152"/>
    <mergeCell ref="AA151:AH152"/>
    <mergeCell ref="AI151:AL152"/>
    <mergeCell ref="AM151:AT152"/>
    <mergeCell ref="B145:L146"/>
    <mergeCell ref="M145:N146"/>
    <mergeCell ref="AU147:BB148"/>
    <mergeCell ref="O149:P150"/>
    <mergeCell ref="Q149:R150"/>
    <mergeCell ref="S149:V150"/>
    <mergeCell ref="W149:Z150"/>
    <mergeCell ref="AA149:AH150"/>
    <mergeCell ref="AI149:AL150"/>
    <mergeCell ref="AM149:AT150"/>
    <mergeCell ref="AU149:BB150"/>
    <mergeCell ref="O147:P148"/>
    <mergeCell ref="Q147:R148"/>
    <mergeCell ref="S147:V148"/>
    <mergeCell ref="W147:Z148"/>
    <mergeCell ref="AA147:AH148"/>
    <mergeCell ref="AI147:AL148"/>
    <mergeCell ref="AM147:AT148"/>
    <mergeCell ref="B147:L148"/>
    <mergeCell ref="B149:L150"/>
    <mergeCell ref="M147:N148"/>
    <mergeCell ref="M149:N150"/>
    <mergeCell ref="O145:P146"/>
    <mergeCell ref="Q145:AH145"/>
    <mergeCell ref="AI145:AT145"/>
    <mergeCell ref="AU145:BB145"/>
    <mergeCell ref="Q146:R146"/>
    <mergeCell ref="S146:V146"/>
    <mergeCell ref="W146:Z146"/>
    <mergeCell ref="AA146:AH146"/>
    <mergeCell ref="AI146:AL146"/>
    <mergeCell ref="AM146:AT146"/>
    <mergeCell ref="AU146:BB146"/>
    <mergeCell ref="B137:G139"/>
    <mergeCell ref="H137:Y139"/>
    <mergeCell ref="AB137:AX138"/>
    <mergeCell ref="AB139:AX140"/>
    <mergeCell ref="B141:G143"/>
    <mergeCell ref="H141:P143"/>
    <mergeCell ref="Q142:W143"/>
    <mergeCell ref="AB142:AK142"/>
    <mergeCell ref="AN142:AW142"/>
    <mergeCell ref="O130:AJ131"/>
    <mergeCell ref="AA132:AE132"/>
    <mergeCell ref="B134:E134"/>
    <mergeCell ref="F134:I134"/>
    <mergeCell ref="K134:L134"/>
    <mergeCell ref="N134:O134"/>
    <mergeCell ref="B136:G136"/>
    <mergeCell ref="R136:U136"/>
    <mergeCell ref="AB136:AX136"/>
    <mergeCell ref="AS134:BB134"/>
    <mergeCell ref="AM134:AQ134"/>
    <mergeCell ref="B116:L117"/>
    <mergeCell ref="B118:L119"/>
    <mergeCell ref="M116:N117"/>
    <mergeCell ref="M118:N119"/>
    <mergeCell ref="W123:Z123"/>
    <mergeCell ref="AA123:AH123"/>
    <mergeCell ref="AM123:AT123"/>
    <mergeCell ref="AU123:BB123"/>
    <mergeCell ref="B124:E124"/>
    <mergeCell ref="G124:G127"/>
    <mergeCell ref="H124:J127"/>
    <mergeCell ref="K124:M127"/>
    <mergeCell ref="N124:P127"/>
    <mergeCell ref="AA124:AH124"/>
    <mergeCell ref="AM124:AT124"/>
    <mergeCell ref="AU124:BB124"/>
    <mergeCell ref="B125:E126"/>
    <mergeCell ref="B127:E127"/>
    <mergeCell ref="S120:V123"/>
    <mergeCell ref="W124:Z124"/>
    <mergeCell ref="AI120:AL123"/>
    <mergeCell ref="AI124:AL124"/>
    <mergeCell ref="AU116:BB117"/>
    <mergeCell ref="O118:P119"/>
    <mergeCell ref="Q118:R119"/>
    <mergeCell ref="S118:V119"/>
    <mergeCell ref="W118:Z119"/>
    <mergeCell ref="AA118:AH119"/>
    <mergeCell ref="AI118:AL119"/>
    <mergeCell ref="AM118:AT119"/>
    <mergeCell ref="AU118:BB119"/>
    <mergeCell ref="O116:P117"/>
    <mergeCell ref="Q116:R117"/>
    <mergeCell ref="S116:V117"/>
    <mergeCell ref="W116:Z117"/>
    <mergeCell ref="AA116:AH117"/>
    <mergeCell ref="AI116:AL117"/>
    <mergeCell ref="AM116:AT117"/>
    <mergeCell ref="B108:L109"/>
    <mergeCell ref="B110:L111"/>
    <mergeCell ref="M108:N109"/>
    <mergeCell ref="M110:N111"/>
    <mergeCell ref="AU112:BB113"/>
    <mergeCell ref="O114:P115"/>
    <mergeCell ref="Q114:R115"/>
    <mergeCell ref="S114:V115"/>
    <mergeCell ref="W114:Z115"/>
    <mergeCell ref="AA114:AH115"/>
    <mergeCell ref="AI114:AL115"/>
    <mergeCell ref="AM114:AT115"/>
    <mergeCell ref="AU114:BB115"/>
    <mergeCell ref="O112:P113"/>
    <mergeCell ref="Q112:R113"/>
    <mergeCell ref="S112:V113"/>
    <mergeCell ref="W112:Z113"/>
    <mergeCell ref="AA112:AH113"/>
    <mergeCell ref="AI112:AL113"/>
    <mergeCell ref="AM112:AT113"/>
    <mergeCell ref="B112:L113"/>
    <mergeCell ref="B114:L115"/>
    <mergeCell ref="M112:N113"/>
    <mergeCell ref="M114:N115"/>
    <mergeCell ref="AU108:BB109"/>
    <mergeCell ref="O110:P111"/>
    <mergeCell ref="Q110:R111"/>
    <mergeCell ref="S110:V111"/>
    <mergeCell ref="W110:Z111"/>
    <mergeCell ref="AA110:AH111"/>
    <mergeCell ref="AI110:AL111"/>
    <mergeCell ref="AM110:AT111"/>
    <mergeCell ref="AU110:BB111"/>
    <mergeCell ref="O108:P109"/>
    <mergeCell ref="Q108:R109"/>
    <mergeCell ref="S108:V109"/>
    <mergeCell ref="W108:Z109"/>
    <mergeCell ref="AA108:AH109"/>
    <mergeCell ref="AI108:AL109"/>
    <mergeCell ref="AM108:AT109"/>
    <mergeCell ref="B102:L103"/>
    <mergeCell ref="M102:N103"/>
    <mergeCell ref="AU104:BB105"/>
    <mergeCell ref="O106:P107"/>
    <mergeCell ref="Q106:R107"/>
    <mergeCell ref="S106:V107"/>
    <mergeCell ref="W106:Z107"/>
    <mergeCell ref="AA106:AH107"/>
    <mergeCell ref="AI106:AL107"/>
    <mergeCell ref="AM106:AT107"/>
    <mergeCell ref="AU106:BB107"/>
    <mergeCell ref="O104:P105"/>
    <mergeCell ref="Q104:R105"/>
    <mergeCell ref="S104:V105"/>
    <mergeCell ref="W104:Z105"/>
    <mergeCell ref="AA104:AH105"/>
    <mergeCell ref="AI104:AL105"/>
    <mergeCell ref="AM104:AT105"/>
    <mergeCell ref="B104:L105"/>
    <mergeCell ref="B106:L107"/>
    <mergeCell ref="M104:N105"/>
    <mergeCell ref="M106:N107"/>
    <mergeCell ref="O102:P103"/>
    <mergeCell ref="Q102:AH102"/>
    <mergeCell ref="AI102:AT102"/>
    <mergeCell ref="AU102:BB102"/>
    <mergeCell ref="Q103:R103"/>
    <mergeCell ref="S103:V103"/>
    <mergeCell ref="W103:Z103"/>
    <mergeCell ref="AA103:AH103"/>
    <mergeCell ref="AI103:AL103"/>
    <mergeCell ref="AM103:AT103"/>
    <mergeCell ref="AU103:BB103"/>
    <mergeCell ref="B94:G96"/>
    <mergeCell ref="H94:Y96"/>
    <mergeCell ref="AB94:AX95"/>
    <mergeCell ref="AB96:AX97"/>
    <mergeCell ref="B98:G100"/>
    <mergeCell ref="H98:P100"/>
    <mergeCell ref="Q99:W100"/>
    <mergeCell ref="AB99:AK99"/>
    <mergeCell ref="AN99:AW99"/>
    <mergeCell ref="O87:AJ88"/>
    <mergeCell ref="AA89:AE89"/>
    <mergeCell ref="B91:E91"/>
    <mergeCell ref="F91:I91"/>
    <mergeCell ref="K91:L91"/>
    <mergeCell ref="N91:O91"/>
    <mergeCell ref="B93:G93"/>
    <mergeCell ref="R93:U93"/>
    <mergeCell ref="AB93:AX93"/>
    <mergeCell ref="AS91:BB91"/>
    <mergeCell ref="AM91:AQ91"/>
    <mergeCell ref="W80:Z80"/>
    <mergeCell ref="AA80:AH80"/>
    <mergeCell ref="AM80:AT80"/>
    <mergeCell ref="AU80:BB80"/>
    <mergeCell ref="B81:E81"/>
    <mergeCell ref="G81:G84"/>
    <mergeCell ref="H81:J84"/>
    <mergeCell ref="K81:M84"/>
    <mergeCell ref="N81:P84"/>
    <mergeCell ref="AA81:AH81"/>
    <mergeCell ref="AM81:AT81"/>
    <mergeCell ref="AU81:BB81"/>
    <mergeCell ref="B82:E83"/>
    <mergeCell ref="B84:E84"/>
    <mergeCell ref="S77:V80"/>
    <mergeCell ref="W81:Z81"/>
    <mergeCell ref="AI77:AL80"/>
    <mergeCell ref="AI81:AL81"/>
    <mergeCell ref="AM79:AT79"/>
    <mergeCell ref="AM77:AT77"/>
    <mergeCell ref="AM78:AT78"/>
    <mergeCell ref="AU73:BB74"/>
    <mergeCell ref="O75:P76"/>
    <mergeCell ref="Q75:R76"/>
    <mergeCell ref="S75:V76"/>
    <mergeCell ref="W75:Z76"/>
    <mergeCell ref="AA75:AH76"/>
    <mergeCell ref="AI75:AL76"/>
    <mergeCell ref="AM75:AT76"/>
    <mergeCell ref="AU75:BB76"/>
    <mergeCell ref="O73:P74"/>
    <mergeCell ref="Q73:R74"/>
    <mergeCell ref="S73:V74"/>
    <mergeCell ref="W73:Z74"/>
    <mergeCell ref="AA73:AH74"/>
    <mergeCell ref="AI73:AL74"/>
    <mergeCell ref="AM73:AT74"/>
    <mergeCell ref="AU69:BB70"/>
    <mergeCell ref="O71:P72"/>
    <mergeCell ref="Q71:R72"/>
    <mergeCell ref="S71:V72"/>
    <mergeCell ref="W71:Z72"/>
    <mergeCell ref="AA71:AH72"/>
    <mergeCell ref="AI71:AL72"/>
    <mergeCell ref="AM71:AT72"/>
    <mergeCell ref="AU71:BB72"/>
    <mergeCell ref="O69:P70"/>
    <mergeCell ref="Q69:R70"/>
    <mergeCell ref="S69:V70"/>
    <mergeCell ref="W69:Z70"/>
    <mergeCell ref="AA69:AH70"/>
    <mergeCell ref="AI69:AL70"/>
    <mergeCell ref="AM69:AT70"/>
    <mergeCell ref="AU65:BB66"/>
    <mergeCell ref="O67:P68"/>
    <mergeCell ref="Q67:R68"/>
    <mergeCell ref="S67:V68"/>
    <mergeCell ref="W67:Z68"/>
    <mergeCell ref="AA67:AH68"/>
    <mergeCell ref="AI67:AL68"/>
    <mergeCell ref="AM67:AT68"/>
    <mergeCell ref="AU67:BB68"/>
    <mergeCell ref="O65:P66"/>
    <mergeCell ref="Q65:R66"/>
    <mergeCell ref="S65:V66"/>
    <mergeCell ref="W65:Z66"/>
    <mergeCell ref="AA65:AH66"/>
    <mergeCell ref="AI65:AL66"/>
    <mergeCell ref="AM65:AT66"/>
    <mergeCell ref="AU61:BB62"/>
    <mergeCell ref="O63:P64"/>
    <mergeCell ref="Q63:R64"/>
    <mergeCell ref="S63:V64"/>
    <mergeCell ref="W63:Z64"/>
    <mergeCell ref="AA63:AH64"/>
    <mergeCell ref="AI63:AL64"/>
    <mergeCell ref="AM63:AT64"/>
    <mergeCell ref="AU63:BB64"/>
    <mergeCell ref="O61:P62"/>
    <mergeCell ref="Q61:R62"/>
    <mergeCell ref="S61:V62"/>
    <mergeCell ref="W61:Z62"/>
    <mergeCell ref="AA61:AH62"/>
    <mergeCell ref="AI61:AL62"/>
    <mergeCell ref="AM61:AT62"/>
    <mergeCell ref="B55:G57"/>
    <mergeCell ref="H55:P57"/>
    <mergeCell ref="Q56:W57"/>
    <mergeCell ref="AB56:AK56"/>
    <mergeCell ref="AN56:AW56"/>
    <mergeCell ref="O59:P60"/>
    <mergeCell ref="Q59:AH59"/>
    <mergeCell ref="AI59:AT59"/>
    <mergeCell ref="AU59:BB59"/>
    <mergeCell ref="Q60:R60"/>
    <mergeCell ref="S60:V60"/>
    <mergeCell ref="W60:Z60"/>
    <mergeCell ref="AA60:AH60"/>
    <mergeCell ref="AI60:AL60"/>
    <mergeCell ref="AM60:AT60"/>
    <mergeCell ref="AU60:BB60"/>
    <mergeCell ref="K48:L48"/>
    <mergeCell ref="N48:O48"/>
    <mergeCell ref="B50:G50"/>
    <mergeCell ref="R50:U50"/>
    <mergeCell ref="AB50:AX50"/>
    <mergeCell ref="AS48:BB48"/>
    <mergeCell ref="AB51:AX52"/>
    <mergeCell ref="AM48:AQ48"/>
    <mergeCell ref="AB53:AX54"/>
    <mergeCell ref="AA37:AH37"/>
    <mergeCell ref="AM37:AT37"/>
    <mergeCell ref="AU37:BB37"/>
    <mergeCell ref="B38:E38"/>
    <mergeCell ref="G38:R38"/>
    <mergeCell ref="AA38:AH38"/>
    <mergeCell ref="AM38:AT38"/>
    <mergeCell ref="AU38:BB38"/>
    <mergeCell ref="S34:V37"/>
    <mergeCell ref="AI34:AL37"/>
    <mergeCell ref="W38:Z38"/>
    <mergeCell ref="AI38:AL38"/>
    <mergeCell ref="W34:Z34"/>
    <mergeCell ref="AA34:AH34"/>
    <mergeCell ref="AM34:AT34"/>
    <mergeCell ref="AU34:BB34"/>
    <mergeCell ref="W35:Z35"/>
    <mergeCell ref="AA35:AH35"/>
    <mergeCell ref="AM35:AT35"/>
    <mergeCell ref="AU35:BB35"/>
    <mergeCell ref="W36:Z36"/>
    <mergeCell ref="AA36:AH36"/>
    <mergeCell ref="AM36:AT36"/>
    <mergeCell ref="AU36:BB36"/>
    <mergeCell ref="AU30:BB31"/>
    <mergeCell ref="O32:P33"/>
    <mergeCell ref="Q32:R33"/>
    <mergeCell ref="S32:V33"/>
    <mergeCell ref="W32:Z33"/>
    <mergeCell ref="AA32:AH33"/>
    <mergeCell ref="AI32:AL33"/>
    <mergeCell ref="AM32:AT33"/>
    <mergeCell ref="AU32:BB33"/>
    <mergeCell ref="O30:P31"/>
    <mergeCell ref="Q30:R31"/>
    <mergeCell ref="S30:V31"/>
    <mergeCell ref="W30:Z31"/>
    <mergeCell ref="AA30:AH31"/>
    <mergeCell ref="AI30:AL31"/>
    <mergeCell ref="AM30:AT31"/>
    <mergeCell ref="AU26:BB27"/>
    <mergeCell ref="O28:P29"/>
    <mergeCell ref="Q28:R29"/>
    <mergeCell ref="S28:V29"/>
    <mergeCell ref="W28:Z29"/>
    <mergeCell ref="AA28:AH29"/>
    <mergeCell ref="AI28:AL29"/>
    <mergeCell ref="AM28:AT29"/>
    <mergeCell ref="AU28:BB29"/>
    <mergeCell ref="O26:P27"/>
    <mergeCell ref="Q26:R27"/>
    <mergeCell ref="S26:V27"/>
    <mergeCell ref="W26:Z27"/>
    <mergeCell ref="AA26:AH27"/>
    <mergeCell ref="AI26:AL27"/>
    <mergeCell ref="AM26:AT27"/>
    <mergeCell ref="AU22:BB23"/>
    <mergeCell ref="O24:P25"/>
    <mergeCell ref="Q24:R25"/>
    <mergeCell ref="S24:V25"/>
    <mergeCell ref="W24:Z25"/>
    <mergeCell ref="AA24:AH25"/>
    <mergeCell ref="AI24:AL25"/>
    <mergeCell ref="AM24:AT25"/>
    <mergeCell ref="AU24:BB25"/>
    <mergeCell ref="O22:P23"/>
    <mergeCell ref="Q22:R23"/>
    <mergeCell ref="S22:V23"/>
    <mergeCell ref="W22:Z23"/>
    <mergeCell ref="AA22:AH23"/>
    <mergeCell ref="AI22:AL23"/>
    <mergeCell ref="AM22:AT23"/>
    <mergeCell ref="AU18:BB19"/>
    <mergeCell ref="O20:P21"/>
    <mergeCell ref="Q20:R21"/>
    <mergeCell ref="S20:V21"/>
    <mergeCell ref="W20:Z21"/>
    <mergeCell ref="AA20:AH21"/>
    <mergeCell ref="AI20:AL21"/>
    <mergeCell ref="AM20:AT21"/>
    <mergeCell ref="AU20:BB21"/>
    <mergeCell ref="O18:P19"/>
    <mergeCell ref="Q18:R19"/>
    <mergeCell ref="S18:V19"/>
    <mergeCell ref="W18:Z19"/>
    <mergeCell ref="AA18:AH19"/>
    <mergeCell ref="AI18:AL19"/>
    <mergeCell ref="AM18:AT19"/>
    <mergeCell ref="AU16:BB16"/>
    <mergeCell ref="BC16:BD16"/>
    <mergeCell ref="BE16:BF16"/>
    <mergeCell ref="Q17:R17"/>
    <mergeCell ref="S17:V17"/>
    <mergeCell ref="W17:Z17"/>
    <mergeCell ref="AA17:AH17"/>
    <mergeCell ref="AI17:AL17"/>
    <mergeCell ref="AM17:AT17"/>
    <mergeCell ref="AU17:BB17"/>
    <mergeCell ref="O1:AJ2"/>
    <mergeCell ref="AA3:AE3"/>
    <mergeCell ref="B5:E5"/>
    <mergeCell ref="F5:I5"/>
    <mergeCell ref="K5:L5"/>
    <mergeCell ref="N5:O5"/>
    <mergeCell ref="B7:G7"/>
    <mergeCell ref="R7:U7"/>
    <mergeCell ref="AB7:AX7"/>
    <mergeCell ref="AM5:AQ5"/>
    <mergeCell ref="AS5:BA5"/>
    <mergeCell ref="B8:G10"/>
    <mergeCell ref="H8:Y10"/>
    <mergeCell ref="AB8:AX9"/>
    <mergeCell ref="AB10:AX11"/>
    <mergeCell ref="B12:G14"/>
    <mergeCell ref="H12:P14"/>
    <mergeCell ref="Q13:W14"/>
    <mergeCell ref="AB13:AK13"/>
    <mergeCell ref="AN13:AW13"/>
    <mergeCell ref="O16:P17"/>
    <mergeCell ref="Q16:AH16"/>
    <mergeCell ref="AU77:BB77"/>
    <mergeCell ref="AU78:BB78"/>
    <mergeCell ref="AU79:BB79"/>
    <mergeCell ref="W120:Z120"/>
    <mergeCell ref="W121:Z121"/>
    <mergeCell ref="W122:Z122"/>
    <mergeCell ref="AA120:AH120"/>
    <mergeCell ref="AA121:AH121"/>
    <mergeCell ref="AA122:AH122"/>
    <mergeCell ref="AM120:AT120"/>
    <mergeCell ref="AM121:AT121"/>
    <mergeCell ref="AM122:AT122"/>
    <mergeCell ref="AU121:BB121"/>
    <mergeCell ref="AU122:BB122"/>
    <mergeCell ref="AU120:BB120"/>
    <mergeCell ref="W77:Z77"/>
    <mergeCell ref="W78:Z78"/>
    <mergeCell ref="W79:Z79"/>
    <mergeCell ref="AA77:AH77"/>
    <mergeCell ref="AA78:AH78"/>
    <mergeCell ref="AA79:AH79"/>
    <mergeCell ref="AI16:AT16"/>
    <mergeCell ref="W163:Z163"/>
    <mergeCell ref="W164:Z164"/>
    <mergeCell ref="W165:Z165"/>
    <mergeCell ref="AA163:AH163"/>
    <mergeCell ref="AA164:AH164"/>
    <mergeCell ref="AA165:AH165"/>
    <mergeCell ref="AM163:AT163"/>
    <mergeCell ref="AM164:AT164"/>
    <mergeCell ref="AM165:AT165"/>
    <mergeCell ref="AU164:BB164"/>
    <mergeCell ref="AU165:BB165"/>
    <mergeCell ref="AU163:BB163"/>
    <mergeCell ref="M18:N19"/>
    <mergeCell ref="B16:L17"/>
    <mergeCell ref="M16:N17"/>
    <mergeCell ref="B18:L19"/>
    <mergeCell ref="B59:L60"/>
    <mergeCell ref="M59:N60"/>
    <mergeCell ref="B61:L62"/>
    <mergeCell ref="M61:N62"/>
    <mergeCell ref="B20:L21"/>
    <mergeCell ref="B22:L23"/>
    <mergeCell ref="B24:L25"/>
    <mergeCell ref="B26:L27"/>
    <mergeCell ref="B28:L29"/>
    <mergeCell ref="B30:L31"/>
    <mergeCell ref="B32:L33"/>
    <mergeCell ref="M20:N21"/>
    <mergeCell ref="M22:N23"/>
    <mergeCell ref="M24:N25"/>
    <mergeCell ref="M26:N27"/>
    <mergeCell ref="M28:N29"/>
    <mergeCell ref="M30:N31"/>
    <mergeCell ref="M32:N33"/>
    <mergeCell ref="B63:L64"/>
    <mergeCell ref="B65:L66"/>
    <mergeCell ref="B67:L68"/>
    <mergeCell ref="B69:L70"/>
    <mergeCell ref="B71:L72"/>
    <mergeCell ref="B73:L74"/>
    <mergeCell ref="B75:L76"/>
    <mergeCell ref="M63:N64"/>
    <mergeCell ref="M65:N66"/>
    <mergeCell ref="M67:N68"/>
    <mergeCell ref="M69:N70"/>
    <mergeCell ref="M71:N72"/>
    <mergeCell ref="M73:N74"/>
    <mergeCell ref="M75:N76"/>
    <mergeCell ref="B39:E40"/>
    <mergeCell ref="B41:E41"/>
    <mergeCell ref="B51:G53"/>
    <mergeCell ref="H51:Y53"/>
    <mergeCell ref="W37:Z37"/>
    <mergeCell ref="O44:AJ45"/>
    <mergeCell ref="AA46:AE46"/>
    <mergeCell ref="B48:E48"/>
    <mergeCell ref="F48:I48"/>
  </mergeCells>
  <phoneticPr fontId="3"/>
  <dataValidations count="4">
    <dataValidation type="list" showInputMessage="1" showErrorMessage="1" sqref="O34:P35" xr:uid="{82420680-1091-4E8F-AD00-60DA31668389}">
      <formula1>税率</formula1>
    </dataValidation>
    <dataValidation type="list" showInputMessage="1" showErrorMessage="1" sqref="O18:P33" xr:uid="{641BD4B8-6B26-46EE-BD78-67BC29BE918A}">
      <formula1>$BH$32:$BH$35</formula1>
    </dataValidation>
    <dataValidation type="custom" imeMode="on" allowBlank="1" showInputMessage="1" showErrorMessage="1" sqref="AZ139 AZ96 AZ53" xr:uid="{B2C6C10E-7C63-4D73-B1DA-70293E8599E5}">
      <formula1>SUM(AZ53:CP84)</formula1>
    </dataValidation>
    <dataValidation type="custom" imeMode="on" allowBlank="1" showInputMessage="1" showErrorMessage="1" sqref="AZ10" xr:uid="{E8CAEA52-C14E-4AD8-B5FB-C696168C151E}">
      <formula1>SUM(BB10:CR84)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workbookViewId="0">
      <selection activeCell="C14" sqref="C14"/>
    </sheetView>
  </sheetViews>
  <sheetFormatPr defaultRowHeight="13.5" x14ac:dyDescent="0.15"/>
  <cols>
    <col min="2" max="2" width="14.25" customWidth="1"/>
    <col min="3" max="3" width="71.375" customWidth="1"/>
  </cols>
  <sheetData>
    <row r="1" spans="1:3" s="116" customFormat="1" ht="12" x14ac:dyDescent="0.15">
      <c r="A1" s="116" t="s">
        <v>43</v>
      </c>
      <c r="B1" s="117" t="s">
        <v>44</v>
      </c>
      <c r="C1" s="116" t="s">
        <v>45</v>
      </c>
    </row>
    <row r="2" spans="1:3" s="120" customFormat="1" ht="12" x14ac:dyDescent="0.15">
      <c r="A2" s="118">
        <v>1</v>
      </c>
      <c r="B2" s="119">
        <v>42461</v>
      </c>
      <c r="C2" s="120" t="s">
        <v>46</v>
      </c>
    </row>
    <row r="3" spans="1:3" x14ac:dyDescent="0.15">
      <c r="A3">
        <v>2</v>
      </c>
      <c r="B3" s="119">
        <v>42461</v>
      </c>
      <c r="C3" t="s">
        <v>47</v>
      </c>
    </row>
    <row r="4" spans="1:3" x14ac:dyDescent="0.15">
      <c r="A4" s="118">
        <v>3</v>
      </c>
      <c r="B4" s="119">
        <v>42487</v>
      </c>
      <c r="C4" t="s">
        <v>48</v>
      </c>
    </row>
    <row r="5" spans="1:3" x14ac:dyDescent="0.15">
      <c r="A5">
        <v>4</v>
      </c>
      <c r="B5" s="119">
        <v>42487</v>
      </c>
      <c r="C5" t="s">
        <v>49</v>
      </c>
    </row>
    <row r="6" spans="1:3" x14ac:dyDescent="0.15">
      <c r="A6">
        <v>5</v>
      </c>
      <c r="B6" s="119">
        <v>42515</v>
      </c>
      <c r="C6" t="s">
        <v>50</v>
      </c>
    </row>
    <row r="7" spans="1:3" x14ac:dyDescent="0.15">
      <c r="A7">
        <v>6</v>
      </c>
      <c r="B7" s="119">
        <v>42573</v>
      </c>
      <c r="C7" t="s">
        <v>51</v>
      </c>
    </row>
    <row r="8" spans="1:3" x14ac:dyDescent="0.15">
      <c r="A8">
        <v>7</v>
      </c>
      <c r="B8" s="119">
        <v>42573</v>
      </c>
      <c r="C8" t="s">
        <v>52</v>
      </c>
    </row>
    <row r="9" spans="1:3" x14ac:dyDescent="0.15">
      <c r="A9">
        <v>8</v>
      </c>
      <c r="B9" s="119">
        <v>43126</v>
      </c>
      <c r="C9" t="s">
        <v>53</v>
      </c>
    </row>
    <row r="10" spans="1:3" x14ac:dyDescent="0.15">
      <c r="A10">
        <v>9</v>
      </c>
      <c r="B10" s="119">
        <v>43322</v>
      </c>
      <c r="C10" t="s">
        <v>55</v>
      </c>
    </row>
    <row r="11" spans="1:3" x14ac:dyDescent="0.15">
      <c r="A11">
        <v>10</v>
      </c>
      <c r="B11" s="119">
        <v>45020</v>
      </c>
      <c r="C11" t="s">
        <v>58</v>
      </c>
    </row>
    <row r="12" spans="1:3" x14ac:dyDescent="0.15">
      <c r="A12">
        <v>11</v>
      </c>
      <c r="B12" s="119">
        <v>45021</v>
      </c>
      <c r="C12" t="s">
        <v>65</v>
      </c>
    </row>
    <row r="13" spans="1:3" x14ac:dyDescent="0.15">
      <c r="A13">
        <v>12</v>
      </c>
      <c r="B13" s="119">
        <v>45043</v>
      </c>
      <c r="C13" t="s">
        <v>78</v>
      </c>
    </row>
    <row r="14" spans="1:3" x14ac:dyDescent="0.15">
      <c r="B14" s="119"/>
    </row>
    <row r="15" spans="1:3" x14ac:dyDescent="0.15">
      <c r="B15" s="119"/>
    </row>
    <row r="16" spans="1:3" x14ac:dyDescent="0.15">
      <c r="B16" s="119"/>
    </row>
    <row r="17" spans="2:2" x14ac:dyDescent="0.15">
      <c r="B17" s="119"/>
    </row>
    <row r="18" spans="2:2" x14ac:dyDescent="0.15">
      <c r="B18" s="119"/>
    </row>
    <row r="19" spans="2:2" x14ac:dyDescent="0.15">
      <c r="B19" s="119"/>
    </row>
    <row r="20" spans="2:2" x14ac:dyDescent="0.15">
      <c r="B20" s="119"/>
    </row>
    <row r="21" spans="2:2" x14ac:dyDescent="0.15">
      <c r="B21" s="119"/>
    </row>
    <row r="22" spans="2:2" x14ac:dyDescent="0.15">
      <c r="B22" s="119"/>
    </row>
    <row r="23" spans="2:2" x14ac:dyDescent="0.15">
      <c r="B23" s="119"/>
    </row>
    <row r="24" spans="2:2" x14ac:dyDescent="0.15">
      <c r="B24" s="119"/>
    </row>
    <row r="25" spans="2:2" x14ac:dyDescent="0.15">
      <c r="B25" s="119"/>
    </row>
    <row r="26" spans="2:2" x14ac:dyDescent="0.15">
      <c r="B26" s="119"/>
    </row>
    <row r="27" spans="2:2" x14ac:dyDescent="0.15">
      <c r="B27" s="119"/>
    </row>
    <row r="28" spans="2:2" x14ac:dyDescent="0.15">
      <c r="B28" s="119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記入例</vt:lpstr>
      <vt:lpstr>請求書（一般）入力・印刷シート</vt:lpstr>
      <vt:lpstr>更新履歴</vt:lpstr>
      <vt:lpstr>記入例!Print_Area</vt:lpstr>
      <vt:lpstr>'請求書（一般）入力・印刷シート'!Print_Area</vt:lpstr>
      <vt:lpstr>記入例!税率</vt:lpstr>
      <vt:lpstr>税率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kamba</dc:creator>
  <cp:lastModifiedBy>B-200413-02</cp:lastModifiedBy>
  <cp:lastPrinted>2023-06-14T06:26:43Z</cp:lastPrinted>
  <dcterms:created xsi:type="dcterms:W3CDTF">2017-12-21T02:54:40Z</dcterms:created>
  <dcterms:modified xsi:type="dcterms:W3CDTF">2023-06-14T06:26:49Z</dcterms:modified>
</cp:coreProperties>
</file>